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025 ΣΥΜΒΟΥΛΙΑ\ΙΟΥΛΙΟΣ 2025 ΠΑΝΑΓΟΥ\ΟΡΘΟΠΑΙΔΙΚΗ -ΤΡΑΥΜΑΤΟΛΟΓΙΑ\ΟΡΘΗ ΕΠΑΝΑΛΗΨΗ\"/>
    </mc:Choice>
  </mc:AlternateContent>
  <xr:revisionPtr revIDLastSave="0" documentId="13_ncr:1_{90AEEB6A-0BB1-4E5D-ADEC-B3C2B63B42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ΧΕΙΡΟΥΡΓΙΚ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2" i="2" l="1"/>
  <c r="AE13" i="2"/>
  <c r="AE14" i="2"/>
  <c r="AE15" i="2"/>
  <c r="Y12" i="2"/>
  <c r="Y13" i="2"/>
  <c r="Y14" i="2"/>
  <c r="Y15" i="2"/>
  <c r="S12" i="2"/>
  <c r="S13" i="2"/>
  <c r="S14" i="2"/>
  <c r="S15" i="2"/>
  <c r="M12" i="2"/>
  <c r="M13" i="2"/>
  <c r="M14" i="2"/>
  <c r="M15" i="2"/>
  <c r="G12" i="2"/>
  <c r="AF12" i="2" s="1"/>
  <c r="AH12" i="2" s="1"/>
  <c r="G13" i="2"/>
  <c r="G14" i="2"/>
  <c r="G15" i="2"/>
  <c r="G9" i="2"/>
  <c r="AF15" i="2" l="1"/>
  <c r="AH15" i="2" s="1"/>
  <c r="AF13" i="2"/>
  <c r="AH13" i="2" s="1"/>
  <c r="AF14" i="2"/>
  <c r="AH14" i="2" s="1"/>
  <c r="AE11" i="2"/>
  <c r="Y11" i="2"/>
  <c r="S11" i="2"/>
  <c r="M11" i="2"/>
  <c r="G11" i="2"/>
  <c r="AE10" i="2"/>
  <c r="Y10" i="2"/>
  <c r="S10" i="2"/>
  <c r="M10" i="2"/>
  <c r="G10" i="2"/>
  <c r="AE9" i="2"/>
  <c r="Y9" i="2"/>
  <c r="S9" i="2"/>
  <c r="M9" i="2"/>
  <c r="AE8" i="2"/>
  <c r="Y8" i="2"/>
  <c r="S8" i="2"/>
  <c r="M8" i="2"/>
  <c r="G8" i="2"/>
  <c r="AF10" i="2" l="1"/>
  <c r="AH10" i="2" s="1"/>
  <c r="AF11" i="2"/>
  <c r="AH11" i="2" s="1"/>
  <c r="AF8" i="2"/>
  <c r="AH8" i="2" s="1"/>
  <c r="AF9" i="2"/>
  <c r="AH9" i="2" s="1"/>
</calcChain>
</file>

<file path=xl/sharedStrings.xml><?xml version="1.0" encoding="utf-8"?>
<sst xmlns="http://schemas.openxmlformats.org/spreadsheetml/2006/main" count="52" uniqueCount="27">
  <si>
    <t>ΑΡ. ΠΡΩΤ. ΥΠΟΨΗΦΙΟΥ</t>
  </si>
  <si>
    <t>50 Μόρια που αφορούν στο συνολικό έργο - Πεπραγμένα των μονάδων που ο υποψήφιος έχει εργαστεί ως ειδικευμένος ή ειδικευόμενος τα τελευταία 5 έτη.</t>
  </si>
  <si>
    <t>Κλινική εμπειρία με κριτήριο τις ιατρικές πράξεις / Οριο 100</t>
  </si>
  <si>
    <t>Σύνολο Μοριοδοτούμενων κριτηρίων</t>
  </si>
  <si>
    <t>ΤΕΛΙΚΗ ΒΑΘΜΟΛΟΓΙΑ</t>
  </si>
  <si>
    <t>ΤΕΛΙΚΗ ΚΑΤΑΤΑΞΗ</t>
  </si>
  <si>
    <t>Αριθμός Ασθενων που εξετάσατε/ Όριο 35</t>
  </si>
  <si>
    <t>Αριθμός Ιατρικών Πράξεων/ Όριο 35</t>
  </si>
  <si>
    <t>Τεχνικές  όριο 30 μονάδες</t>
  </si>
  <si>
    <t>1ο μέλος</t>
  </si>
  <si>
    <t>2ο μέλος</t>
  </si>
  <si>
    <t>3ο μέλος</t>
  </si>
  <si>
    <t>4ο μέλος</t>
  </si>
  <si>
    <t>5ο μέλος</t>
  </si>
  <si>
    <t>ΣΥΝΟΛΟ</t>
  </si>
  <si>
    <t>Προσωπικές Ερωτήσεις όριο 200</t>
  </si>
  <si>
    <t>Σύνολο Συνεντευξης όριο 350</t>
  </si>
  <si>
    <t>ΑΠΟΣΥΡΣΗ ΥΠΟΨΗΦΙΟΤΗΤΑΣ</t>
  </si>
  <si>
    <t>25/15923</t>
  </si>
  <si>
    <t>25/15903</t>
  </si>
  <si>
    <t>25/16671</t>
  </si>
  <si>
    <t>25/15975</t>
  </si>
  <si>
    <t>25/16041</t>
  </si>
  <si>
    <t>25/16089</t>
  </si>
  <si>
    <t>25/16021</t>
  </si>
  <si>
    <t>25/16336</t>
  </si>
  <si>
    <t xml:space="preserve">ΣΥΝΕΝΤΕΥΞΗ ΥΠΟΨΗΦΙΩΝ ΓΙΑ 2 ΘΕΣΕΙΣ  ΕΠΙΜΕΛΗΤΗ Β' ΟΡΘΟΠΑΙΔΙΚΗΣ &amp; ΤΡΑΥΜΑΤΟΛΟΓΙΑΣ - Π.Γ.Ν. ''ΑΤΤΙΚΟΝ''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</si>
</sst>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4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top" wrapText="1"/>
    </xf>
    <xf numFmtId="0" fontId="1" fillId="7" borderId="13" xfId="0" applyFont="1" applyFill="1" applyBorder="1" applyAlignment="1">
      <alignment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8" borderId="9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horizontal="center" vertical="top" wrapText="1"/>
    </xf>
    <xf numFmtId="0" fontId="1" fillId="9" borderId="9" xfId="0" applyFont="1" applyFill="1" applyBorder="1" applyAlignment="1">
      <alignment horizontal="center" vertical="top" wrapText="1"/>
    </xf>
    <xf numFmtId="0" fontId="0" fillId="0" borderId="15" xfId="0" applyBorder="1"/>
    <xf numFmtId="0" fontId="0" fillId="3" borderId="9" xfId="0" applyFill="1" applyBorder="1" applyAlignment="1">
      <alignment vertical="top" wrapText="1"/>
    </xf>
    <xf numFmtId="0" fontId="0" fillId="7" borderId="9" xfId="0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top" wrapText="1"/>
    </xf>
    <xf numFmtId="0" fontId="0" fillId="8" borderId="9" xfId="0" applyFill="1" applyBorder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0" fillId="9" borderId="9" xfId="0" applyFill="1" applyBorder="1" applyAlignment="1">
      <alignment horizontal="center" vertical="top" wrapText="1"/>
    </xf>
    <xf numFmtId="0" fontId="0" fillId="6" borderId="3" xfId="0" applyFill="1" applyBorder="1" applyAlignment="1">
      <alignment horizontal="center" vertical="top" wrapText="1"/>
    </xf>
    <xf numFmtId="0" fontId="0" fillId="2" borderId="14" xfId="0" applyFill="1" applyBorder="1"/>
    <xf numFmtId="0" fontId="0" fillId="2" borderId="4" xfId="0" applyFill="1" applyBorder="1"/>
    <xf numFmtId="0" fontId="0" fillId="10" borderId="15" xfId="0" applyFill="1" applyBorder="1"/>
    <xf numFmtId="0" fontId="1" fillId="3" borderId="5" xfId="0" applyFont="1" applyFill="1" applyBorder="1" applyAlignment="1">
      <alignment horizontal="center" vertical="top" wrapText="1"/>
    </xf>
    <xf numFmtId="0" fontId="0" fillId="3" borderId="15" xfId="0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top" wrapText="1"/>
    </xf>
    <xf numFmtId="0" fontId="3" fillId="6" borderId="1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I15"/>
  <sheetViews>
    <sheetView tabSelected="1" zoomScaleNormal="100" workbookViewId="0">
      <selection activeCell="A4" sqref="A4:AI15"/>
    </sheetView>
  </sheetViews>
  <sheetFormatPr defaultRowHeight="15" x14ac:dyDescent="0.25"/>
  <cols>
    <col min="1" max="1" width="12.42578125" customWidth="1"/>
    <col min="2" max="2" width="9.7109375" customWidth="1"/>
    <col min="3" max="3" width="9.140625" customWidth="1"/>
    <col min="4" max="4" width="9.42578125" customWidth="1"/>
    <col min="5" max="5" width="8.5703125" customWidth="1"/>
    <col min="6" max="6" width="9.7109375" customWidth="1"/>
    <col min="7" max="7" width="10.140625" customWidth="1"/>
    <col min="8" max="8" width="9.140625" customWidth="1"/>
    <col min="9" max="10" width="9.7109375" customWidth="1"/>
    <col min="11" max="11" width="9.5703125" customWidth="1"/>
    <col min="12" max="13" width="10.5703125" customWidth="1"/>
    <col min="14" max="14" width="10.42578125" customWidth="1"/>
    <col min="15" max="16" width="9.5703125" customWidth="1"/>
    <col min="17" max="17" width="10.7109375" customWidth="1"/>
    <col min="18" max="18" width="10" customWidth="1"/>
    <col min="19" max="19" width="12.140625" customWidth="1"/>
    <col min="20" max="20" width="10" customWidth="1"/>
    <col min="21" max="21" width="10.140625" customWidth="1"/>
    <col min="22" max="23" width="10.85546875" customWidth="1"/>
    <col min="24" max="24" width="10.28515625" customWidth="1"/>
    <col min="25" max="25" width="9.28515625" customWidth="1"/>
    <col min="26" max="26" width="10.7109375" customWidth="1"/>
    <col min="27" max="27" width="10.140625" customWidth="1"/>
    <col min="28" max="28" width="9.140625" customWidth="1"/>
    <col min="29" max="29" width="8.85546875" customWidth="1"/>
    <col min="30" max="30" width="10.140625" customWidth="1"/>
    <col min="31" max="31" width="14.5703125" customWidth="1"/>
    <col min="32" max="32" width="13.28515625" customWidth="1"/>
    <col min="33" max="33" width="11.42578125" customWidth="1"/>
    <col min="34" max="34" width="13.42578125" customWidth="1"/>
    <col min="35" max="35" width="23.140625" customWidth="1"/>
    <col min="36" max="36" width="4.5703125" customWidth="1"/>
    <col min="37" max="37" width="6" customWidth="1"/>
    <col min="38" max="38" width="9.5703125" customWidth="1"/>
    <col min="39" max="40" width="8.5703125" customWidth="1"/>
    <col min="41" max="41" width="8.140625" customWidth="1"/>
    <col min="42" max="42" width="3.5703125" customWidth="1"/>
    <col min="43" max="43" width="3.42578125" customWidth="1"/>
    <col min="44" max="45" width="3.28515625" customWidth="1"/>
    <col min="46" max="46" width="3.140625" customWidth="1"/>
    <col min="47" max="47" width="3.28515625" customWidth="1"/>
    <col min="48" max="48" width="3.5703125" customWidth="1"/>
    <col min="49" max="49" width="3.28515625" customWidth="1"/>
    <col min="50" max="50" width="3.42578125" customWidth="1"/>
    <col min="51" max="51" width="3.28515625" customWidth="1"/>
    <col min="52" max="52" width="3.140625" customWidth="1"/>
    <col min="53" max="53" width="3.28515625" customWidth="1"/>
    <col min="54" max="54" width="3.7109375" customWidth="1"/>
    <col min="55" max="55" width="6.42578125" customWidth="1"/>
    <col min="56" max="56" width="8.140625" customWidth="1"/>
    <col min="57" max="57" width="8.28515625" customWidth="1"/>
    <col min="59" max="59" width="3.7109375" customWidth="1"/>
  </cols>
  <sheetData>
    <row r="3" spans="1:35" ht="15.75" thickBot="1" x14ac:dyDescent="0.3"/>
    <row r="4" spans="1:35" ht="15.75" customHeight="1" thickBot="1" x14ac:dyDescent="0.3">
      <c r="A4" s="21" t="s">
        <v>26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</row>
    <row r="5" spans="1:35" ht="50.25" customHeight="1" thickBot="1" x14ac:dyDescent="0.3">
      <c r="A5" s="24" t="s">
        <v>0</v>
      </c>
      <c r="B5" s="25" t="s">
        <v>1</v>
      </c>
      <c r="C5" s="26"/>
      <c r="D5" s="26"/>
      <c r="E5" s="26"/>
      <c r="F5" s="26"/>
      <c r="G5" s="27"/>
      <c r="H5" s="31" t="s">
        <v>2</v>
      </c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3"/>
      <c r="Z5" s="34" t="s">
        <v>15</v>
      </c>
      <c r="AA5" s="35"/>
      <c r="AB5" s="35"/>
      <c r="AC5" s="35"/>
      <c r="AD5" s="35"/>
      <c r="AE5" s="36"/>
      <c r="AF5" s="40" t="s">
        <v>16</v>
      </c>
      <c r="AG5" s="24" t="s">
        <v>3</v>
      </c>
      <c r="AH5" s="42" t="s">
        <v>4</v>
      </c>
      <c r="AI5" s="42" t="s">
        <v>5</v>
      </c>
    </row>
    <row r="6" spans="1:35" ht="39" customHeight="1" thickBot="1" x14ac:dyDescent="0.3">
      <c r="A6" s="24"/>
      <c r="B6" s="28"/>
      <c r="C6" s="29"/>
      <c r="D6" s="29"/>
      <c r="E6" s="29"/>
      <c r="F6" s="29"/>
      <c r="G6" s="30"/>
      <c r="H6" s="44" t="s">
        <v>6</v>
      </c>
      <c r="I6" s="45"/>
      <c r="J6" s="45"/>
      <c r="K6" s="45"/>
      <c r="L6" s="45"/>
      <c r="M6" s="46"/>
      <c r="N6" s="44" t="s">
        <v>7</v>
      </c>
      <c r="O6" s="45"/>
      <c r="P6" s="45"/>
      <c r="Q6" s="45"/>
      <c r="R6" s="45"/>
      <c r="S6" s="46"/>
      <c r="T6" s="44" t="s">
        <v>8</v>
      </c>
      <c r="U6" s="45"/>
      <c r="V6" s="45"/>
      <c r="W6" s="45"/>
      <c r="X6" s="45"/>
      <c r="Y6" s="46"/>
      <c r="Z6" s="37"/>
      <c r="AA6" s="38"/>
      <c r="AB6" s="38"/>
      <c r="AC6" s="38"/>
      <c r="AD6" s="38"/>
      <c r="AE6" s="39"/>
      <c r="AF6" s="40"/>
      <c r="AG6" s="24"/>
      <c r="AH6" s="42"/>
      <c r="AI6" s="42"/>
    </row>
    <row r="7" spans="1:35" ht="54" customHeight="1" thickBot="1" x14ac:dyDescent="0.3">
      <c r="A7" s="24"/>
      <c r="B7" s="19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3" t="s">
        <v>14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  <c r="M7" s="5" t="s">
        <v>14</v>
      </c>
      <c r="N7" s="4" t="s">
        <v>9</v>
      </c>
      <c r="O7" s="4" t="s">
        <v>10</v>
      </c>
      <c r="P7" s="4" t="s">
        <v>11</v>
      </c>
      <c r="Q7" s="4" t="s">
        <v>12</v>
      </c>
      <c r="R7" s="4" t="s">
        <v>13</v>
      </c>
      <c r="S7" s="5" t="s">
        <v>14</v>
      </c>
      <c r="T7" s="4" t="s">
        <v>9</v>
      </c>
      <c r="U7" s="4" t="s">
        <v>10</v>
      </c>
      <c r="V7" s="4" t="s">
        <v>11</v>
      </c>
      <c r="W7" s="4" t="s">
        <v>12</v>
      </c>
      <c r="X7" s="4" t="s">
        <v>13</v>
      </c>
      <c r="Y7" s="5" t="s">
        <v>14</v>
      </c>
      <c r="Z7" s="6" t="s">
        <v>9</v>
      </c>
      <c r="AA7" s="6" t="s">
        <v>10</v>
      </c>
      <c r="AB7" s="6" t="s">
        <v>11</v>
      </c>
      <c r="AC7" s="6" t="s">
        <v>12</v>
      </c>
      <c r="AD7" s="6" t="s">
        <v>13</v>
      </c>
      <c r="AE7" s="7" t="s">
        <v>14</v>
      </c>
      <c r="AF7" s="41"/>
      <c r="AG7" s="24"/>
      <c r="AH7" s="43"/>
      <c r="AI7" s="43"/>
    </row>
    <row r="8" spans="1:35" ht="15.75" thickBot="1" x14ac:dyDescent="0.3">
      <c r="A8" s="8" t="s">
        <v>18</v>
      </c>
      <c r="B8" s="20">
        <v>50</v>
      </c>
      <c r="C8" s="9">
        <v>50</v>
      </c>
      <c r="D8" s="9">
        <v>50</v>
      </c>
      <c r="E8" s="9">
        <v>50</v>
      </c>
      <c r="F8" s="9">
        <v>50</v>
      </c>
      <c r="G8" s="10">
        <f t="shared" ref="G8:G9" si="0">AVERAGE(B8:F8)</f>
        <v>50</v>
      </c>
      <c r="H8" s="11">
        <v>35</v>
      </c>
      <c r="I8" s="11">
        <v>35</v>
      </c>
      <c r="J8" s="11">
        <v>35</v>
      </c>
      <c r="K8" s="11">
        <v>35</v>
      </c>
      <c r="L8" s="11">
        <v>35</v>
      </c>
      <c r="M8" s="12">
        <f t="shared" ref="M8:M9" si="1">AVERAGE(H8:L8)</f>
        <v>35</v>
      </c>
      <c r="N8" s="11">
        <v>35</v>
      </c>
      <c r="O8" s="11">
        <v>35</v>
      </c>
      <c r="P8" s="11">
        <v>35</v>
      </c>
      <c r="Q8" s="11">
        <v>35</v>
      </c>
      <c r="R8" s="11">
        <v>35</v>
      </c>
      <c r="S8" s="12">
        <f t="shared" ref="S8:S9" si="2">AVERAGE(N8:R8)</f>
        <v>35</v>
      </c>
      <c r="T8" s="11">
        <v>25</v>
      </c>
      <c r="U8" s="11">
        <v>25</v>
      </c>
      <c r="V8" s="11">
        <v>25</v>
      </c>
      <c r="W8" s="11">
        <v>25</v>
      </c>
      <c r="X8" s="11">
        <v>25</v>
      </c>
      <c r="Y8" s="12">
        <f t="shared" ref="Y8:Y9" si="3">AVERAGE(T8:X8)</f>
        <v>25</v>
      </c>
      <c r="Z8" s="13">
        <v>180</v>
      </c>
      <c r="AA8" s="13">
        <v>180</v>
      </c>
      <c r="AB8" s="13">
        <v>180</v>
      </c>
      <c r="AC8" s="13">
        <v>180</v>
      </c>
      <c r="AD8" s="13">
        <v>180</v>
      </c>
      <c r="AE8" s="14">
        <f t="shared" ref="AE8:AE9" si="4">AVERAGE(Z8:AD8)</f>
        <v>180</v>
      </c>
      <c r="AF8" s="15">
        <f t="shared" ref="AF8:AF9" si="5">SUM(G8,M8,S8,Y8,AE8)</f>
        <v>325</v>
      </c>
      <c r="AG8" s="8">
        <v>476.16</v>
      </c>
      <c r="AH8" s="16">
        <f>SUM(AF8+AG8)</f>
        <v>801.16000000000008</v>
      </c>
      <c r="AI8" s="1">
        <v>1</v>
      </c>
    </row>
    <row r="9" spans="1:35" ht="15.75" thickBot="1" x14ac:dyDescent="0.3">
      <c r="A9" s="8" t="s">
        <v>19</v>
      </c>
      <c r="B9" s="20">
        <v>50</v>
      </c>
      <c r="C9" s="9">
        <v>50</v>
      </c>
      <c r="D9" s="9">
        <v>50</v>
      </c>
      <c r="E9" s="9">
        <v>50</v>
      </c>
      <c r="F9" s="9">
        <v>50</v>
      </c>
      <c r="G9" s="10">
        <f t="shared" si="0"/>
        <v>50</v>
      </c>
      <c r="H9" s="11">
        <v>35</v>
      </c>
      <c r="I9" s="11">
        <v>35</v>
      </c>
      <c r="J9" s="11">
        <v>35</v>
      </c>
      <c r="K9" s="11">
        <v>35</v>
      </c>
      <c r="L9" s="11">
        <v>35</v>
      </c>
      <c r="M9" s="12">
        <f t="shared" si="1"/>
        <v>35</v>
      </c>
      <c r="N9" s="11">
        <v>35</v>
      </c>
      <c r="O9" s="11">
        <v>35</v>
      </c>
      <c r="P9" s="11">
        <v>35</v>
      </c>
      <c r="Q9" s="11">
        <v>35</v>
      </c>
      <c r="R9" s="11">
        <v>35</v>
      </c>
      <c r="S9" s="12">
        <f t="shared" si="2"/>
        <v>35</v>
      </c>
      <c r="T9" s="11">
        <v>30</v>
      </c>
      <c r="U9" s="11">
        <v>30</v>
      </c>
      <c r="V9" s="11">
        <v>30</v>
      </c>
      <c r="W9" s="11">
        <v>30</v>
      </c>
      <c r="X9" s="11">
        <v>30</v>
      </c>
      <c r="Y9" s="12">
        <f t="shared" si="3"/>
        <v>30</v>
      </c>
      <c r="Z9" s="13">
        <v>175</v>
      </c>
      <c r="AA9" s="13">
        <v>175</v>
      </c>
      <c r="AB9" s="13">
        <v>175</v>
      </c>
      <c r="AC9" s="13">
        <v>175</v>
      </c>
      <c r="AD9" s="13">
        <v>190</v>
      </c>
      <c r="AE9" s="14">
        <f t="shared" si="4"/>
        <v>178</v>
      </c>
      <c r="AF9" s="15">
        <f t="shared" si="5"/>
        <v>328</v>
      </c>
      <c r="AG9" s="8">
        <v>226.76</v>
      </c>
      <c r="AH9" s="16">
        <f t="shared" ref="AH9" si="6">SUM(AF9+AG9)</f>
        <v>554.76</v>
      </c>
      <c r="AI9" s="1">
        <v>4</v>
      </c>
    </row>
    <row r="10" spans="1:35" ht="15.75" thickBot="1" x14ac:dyDescent="0.3">
      <c r="A10" s="8" t="s">
        <v>20</v>
      </c>
      <c r="B10" s="20">
        <v>27</v>
      </c>
      <c r="C10" s="9">
        <v>27</v>
      </c>
      <c r="D10" s="9">
        <v>27</v>
      </c>
      <c r="E10" s="9">
        <v>27</v>
      </c>
      <c r="F10" s="9">
        <v>27</v>
      </c>
      <c r="G10" s="10">
        <f t="shared" ref="G10:G15" si="7">AVERAGE(B10:F10)</f>
        <v>27</v>
      </c>
      <c r="H10" s="11">
        <v>15</v>
      </c>
      <c r="I10" s="11">
        <v>15</v>
      </c>
      <c r="J10" s="11">
        <v>15</v>
      </c>
      <c r="K10" s="11">
        <v>15</v>
      </c>
      <c r="L10" s="11">
        <v>15</v>
      </c>
      <c r="M10" s="12">
        <f t="shared" ref="M10:M15" si="8">AVERAGE(H10:L10)</f>
        <v>15</v>
      </c>
      <c r="N10" s="11">
        <v>15</v>
      </c>
      <c r="O10" s="11">
        <v>15</v>
      </c>
      <c r="P10" s="11">
        <v>15</v>
      </c>
      <c r="Q10" s="11">
        <v>15</v>
      </c>
      <c r="R10" s="11">
        <v>15</v>
      </c>
      <c r="S10" s="12">
        <f t="shared" ref="S10:S15" si="9">AVERAGE(N10:R10)</f>
        <v>15</v>
      </c>
      <c r="T10" s="11">
        <v>15</v>
      </c>
      <c r="U10" s="11">
        <v>15</v>
      </c>
      <c r="V10" s="11">
        <v>15</v>
      </c>
      <c r="W10" s="11">
        <v>15</v>
      </c>
      <c r="X10" s="11">
        <v>15</v>
      </c>
      <c r="Y10" s="12">
        <f t="shared" ref="Y10:Y15" si="10">AVERAGE(T10:X10)</f>
        <v>15</v>
      </c>
      <c r="Z10" s="13">
        <v>150</v>
      </c>
      <c r="AA10" s="13">
        <v>150</v>
      </c>
      <c r="AB10" s="13">
        <v>150</v>
      </c>
      <c r="AC10" s="13">
        <v>150</v>
      </c>
      <c r="AD10" s="13">
        <v>150</v>
      </c>
      <c r="AE10" s="14">
        <f t="shared" ref="AE10:AE15" si="11">AVERAGE(Z10:AD10)</f>
        <v>150</v>
      </c>
      <c r="AF10" s="15">
        <f t="shared" ref="AF10:AF15" si="12">SUM(G10,M10,S10,Y10,AE10)</f>
        <v>222</v>
      </c>
      <c r="AG10" s="8">
        <v>246.75</v>
      </c>
      <c r="AH10" s="17">
        <f t="shared" ref="AH10:AH15" si="13">SUM(AF10+AG10)</f>
        <v>468.75</v>
      </c>
      <c r="AI10" s="1">
        <v>5</v>
      </c>
    </row>
    <row r="11" spans="1:35" ht="15.75" thickBot="1" x14ac:dyDescent="0.3">
      <c r="A11" s="8" t="s">
        <v>21</v>
      </c>
      <c r="B11" s="20"/>
      <c r="C11" s="9"/>
      <c r="D11" s="9"/>
      <c r="E11" s="9"/>
      <c r="F11" s="9"/>
      <c r="G11" s="10" t="e">
        <f t="shared" si="7"/>
        <v>#DIV/0!</v>
      </c>
      <c r="H11" s="11"/>
      <c r="I11" s="11"/>
      <c r="J11" s="11"/>
      <c r="K11" s="11"/>
      <c r="L11" s="11"/>
      <c r="M11" s="12" t="e">
        <f t="shared" si="8"/>
        <v>#DIV/0!</v>
      </c>
      <c r="N11" s="11"/>
      <c r="O11" s="11"/>
      <c r="P11" s="11"/>
      <c r="Q11" s="11"/>
      <c r="R11" s="11"/>
      <c r="S11" s="12" t="e">
        <f t="shared" si="9"/>
        <v>#DIV/0!</v>
      </c>
      <c r="T11" s="11"/>
      <c r="U11" s="11"/>
      <c r="V11" s="11"/>
      <c r="W11" s="11"/>
      <c r="X11" s="11"/>
      <c r="Y11" s="12" t="e">
        <f t="shared" si="10"/>
        <v>#DIV/0!</v>
      </c>
      <c r="Z11" s="13"/>
      <c r="AA11" s="13"/>
      <c r="AB11" s="13"/>
      <c r="AC11" s="13"/>
      <c r="AD11" s="13"/>
      <c r="AE11" s="14" t="e">
        <f t="shared" si="11"/>
        <v>#DIV/0!</v>
      </c>
      <c r="AF11" s="15" t="e">
        <f t="shared" si="12"/>
        <v>#DIV/0!</v>
      </c>
      <c r="AG11" s="8">
        <v>420.76</v>
      </c>
      <c r="AH11" s="17" t="e">
        <f t="shared" si="13"/>
        <v>#DIV/0!</v>
      </c>
      <c r="AI11" s="1" t="s">
        <v>17</v>
      </c>
    </row>
    <row r="12" spans="1:35" ht="15.75" thickBot="1" x14ac:dyDescent="0.3">
      <c r="A12" s="8" t="s">
        <v>22</v>
      </c>
      <c r="B12" s="20"/>
      <c r="C12" s="9"/>
      <c r="D12" s="9"/>
      <c r="E12" s="9"/>
      <c r="F12" s="9"/>
      <c r="G12" s="10" t="e">
        <f t="shared" si="7"/>
        <v>#DIV/0!</v>
      </c>
      <c r="H12" s="11"/>
      <c r="I12" s="11"/>
      <c r="J12" s="11"/>
      <c r="K12" s="11"/>
      <c r="L12" s="11"/>
      <c r="M12" s="12" t="e">
        <f t="shared" si="8"/>
        <v>#DIV/0!</v>
      </c>
      <c r="N12" s="11"/>
      <c r="O12" s="11"/>
      <c r="P12" s="11"/>
      <c r="Q12" s="11"/>
      <c r="R12" s="11"/>
      <c r="S12" s="12" t="e">
        <f t="shared" si="9"/>
        <v>#DIV/0!</v>
      </c>
      <c r="T12" s="11"/>
      <c r="U12" s="11"/>
      <c r="V12" s="11"/>
      <c r="W12" s="11"/>
      <c r="X12" s="11"/>
      <c r="Y12" s="12" t="e">
        <f t="shared" si="10"/>
        <v>#DIV/0!</v>
      </c>
      <c r="Z12" s="13"/>
      <c r="AA12" s="13"/>
      <c r="AB12" s="13"/>
      <c r="AC12" s="13"/>
      <c r="AD12" s="13"/>
      <c r="AE12" s="14" t="e">
        <f t="shared" si="11"/>
        <v>#DIV/0!</v>
      </c>
      <c r="AF12" s="15" t="e">
        <f t="shared" si="12"/>
        <v>#DIV/0!</v>
      </c>
      <c r="AG12" s="8">
        <v>169.55</v>
      </c>
      <c r="AH12" s="17" t="e">
        <f t="shared" si="13"/>
        <v>#DIV/0!</v>
      </c>
      <c r="AI12" s="1" t="s">
        <v>17</v>
      </c>
    </row>
    <row r="13" spans="1:35" ht="15.75" thickBot="1" x14ac:dyDescent="0.3">
      <c r="A13" s="18" t="s">
        <v>23</v>
      </c>
      <c r="B13" s="20">
        <v>40</v>
      </c>
      <c r="C13" s="9">
        <v>40</v>
      </c>
      <c r="D13" s="9">
        <v>40</v>
      </c>
      <c r="E13" s="9">
        <v>40</v>
      </c>
      <c r="F13" s="9">
        <v>40</v>
      </c>
      <c r="G13" s="10">
        <f t="shared" si="7"/>
        <v>40</v>
      </c>
      <c r="H13" s="11">
        <v>23</v>
      </c>
      <c r="I13" s="11">
        <v>23</v>
      </c>
      <c r="J13" s="11">
        <v>23</v>
      </c>
      <c r="K13" s="11">
        <v>25</v>
      </c>
      <c r="L13" s="11">
        <v>27</v>
      </c>
      <c r="M13" s="12">
        <f t="shared" si="8"/>
        <v>24.2</v>
      </c>
      <c r="N13" s="11">
        <v>23</v>
      </c>
      <c r="O13" s="11">
        <v>23</v>
      </c>
      <c r="P13" s="11">
        <v>23</v>
      </c>
      <c r="Q13" s="11">
        <v>25</v>
      </c>
      <c r="R13" s="11">
        <v>27</v>
      </c>
      <c r="S13" s="12">
        <f t="shared" si="9"/>
        <v>24.2</v>
      </c>
      <c r="T13" s="11">
        <v>23</v>
      </c>
      <c r="U13" s="11">
        <v>23</v>
      </c>
      <c r="V13" s="11">
        <v>23</v>
      </c>
      <c r="W13" s="11">
        <v>25</v>
      </c>
      <c r="X13" s="11">
        <v>27</v>
      </c>
      <c r="Y13" s="12">
        <f t="shared" si="10"/>
        <v>24.2</v>
      </c>
      <c r="Z13" s="13">
        <v>165</v>
      </c>
      <c r="AA13" s="13">
        <v>165</v>
      </c>
      <c r="AB13" s="13">
        <v>165</v>
      </c>
      <c r="AC13" s="13">
        <v>165</v>
      </c>
      <c r="AD13" s="13">
        <v>165</v>
      </c>
      <c r="AE13" s="14">
        <f t="shared" si="11"/>
        <v>165</v>
      </c>
      <c r="AF13" s="15">
        <f t="shared" si="12"/>
        <v>277.60000000000002</v>
      </c>
      <c r="AG13" s="8">
        <v>299.77</v>
      </c>
      <c r="AH13" s="17">
        <f t="shared" si="13"/>
        <v>577.37</v>
      </c>
      <c r="AI13" s="1">
        <v>3</v>
      </c>
    </row>
    <row r="14" spans="1:35" ht="15.75" thickBot="1" x14ac:dyDescent="0.3">
      <c r="A14" s="8" t="s">
        <v>24</v>
      </c>
      <c r="B14" s="20">
        <v>40</v>
      </c>
      <c r="C14" s="9">
        <v>40</v>
      </c>
      <c r="D14" s="9">
        <v>40</v>
      </c>
      <c r="E14" s="9">
        <v>40</v>
      </c>
      <c r="F14" s="9">
        <v>40</v>
      </c>
      <c r="G14" s="10">
        <f t="shared" si="7"/>
        <v>40</v>
      </c>
      <c r="H14" s="11">
        <v>32</v>
      </c>
      <c r="I14" s="11">
        <v>32</v>
      </c>
      <c r="J14" s="11">
        <v>32</v>
      </c>
      <c r="K14" s="11">
        <v>31</v>
      </c>
      <c r="L14" s="11">
        <v>33</v>
      </c>
      <c r="M14" s="12">
        <f t="shared" si="8"/>
        <v>32</v>
      </c>
      <c r="N14" s="11">
        <v>32</v>
      </c>
      <c r="O14" s="11">
        <v>32</v>
      </c>
      <c r="P14" s="11">
        <v>32</v>
      </c>
      <c r="Q14" s="11">
        <v>31</v>
      </c>
      <c r="R14" s="11">
        <v>33</v>
      </c>
      <c r="S14" s="12">
        <f t="shared" si="9"/>
        <v>32</v>
      </c>
      <c r="T14" s="11">
        <v>30</v>
      </c>
      <c r="U14" s="11">
        <v>30</v>
      </c>
      <c r="V14" s="11">
        <v>30</v>
      </c>
      <c r="W14" s="11">
        <v>30</v>
      </c>
      <c r="X14" s="11">
        <v>30</v>
      </c>
      <c r="Y14" s="12">
        <f t="shared" si="10"/>
        <v>30</v>
      </c>
      <c r="Z14" s="13">
        <v>175</v>
      </c>
      <c r="AA14" s="13">
        <v>175</v>
      </c>
      <c r="AB14" s="13">
        <v>175</v>
      </c>
      <c r="AC14" s="13">
        <v>175</v>
      </c>
      <c r="AD14" s="13">
        <v>175</v>
      </c>
      <c r="AE14" s="14">
        <f t="shared" si="11"/>
        <v>175</v>
      </c>
      <c r="AF14" s="15">
        <f t="shared" si="12"/>
        <v>309</v>
      </c>
      <c r="AG14" s="8">
        <v>278.55</v>
      </c>
      <c r="AH14" s="16">
        <f t="shared" si="13"/>
        <v>587.54999999999995</v>
      </c>
      <c r="AI14" s="1">
        <v>2</v>
      </c>
    </row>
    <row r="15" spans="1:35" ht="15.75" thickBot="1" x14ac:dyDescent="0.3">
      <c r="A15" s="8" t="s">
        <v>25</v>
      </c>
      <c r="B15" s="20">
        <v>22</v>
      </c>
      <c r="C15" s="9">
        <v>22</v>
      </c>
      <c r="D15" s="9">
        <v>22</v>
      </c>
      <c r="E15" s="9">
        <v>22</v>
      </c>
      <c r="F15" s="9">
        <v>22</v>
      </c>
      <c r="G15" s="10">
        <f t="shared" si="7"/>
        <v>22</v>
      </c>
      <c r="H15" s="11">
        <v>15</v>
      </c>
      <c r="I15" s="11">
        <v>15</v>
      </c>
      <c r="J15" s="11">
        <v>15</v>
      </c>
      <c r="K15" s="11">
        <v>15</v>
      </c>
      <c r="L15" s="11">
        <v>15</v>
      </c>
      <c r="M15" s="12">
        <f t="shared" si="8"/>
        <v>15</v>
      </c>
      <c r="N15" s="11">
        <v>15</v>
      </c>
      <c r="O15" s="11">
        <v>15</v>
      </c>
      <c r="P15" s="11">
        <v>15</v>
      </c>
      <c r="Q15" s="11">
        <v>15</v>
      </c>
      <c r="R15" s="11">
        <v>15</v>
      </c>
      <c r="S15" s="12">
        <f t="shared" si="9"/>
        <v>15</v>
      </c>
      <c r="T15" s="11">
        <v>15</v>
      </c>
      <c r="U15" s="11">
        <v>15</v>
      </c>
      <c r="V15" s="11">
        <v>15</v>
      </c>
      <c r="W15" s="11">
        <v>15</v>
      </c>
      <c r="X15" s="11">
        <v>15</v>
      </c>
      <c r="Y15" s="12">
        <f t="shared" si="10"/>
        <v>15</v>
      </c>
      <c r="Z15" s="13">
        <v>155</v>
      </c>
      <c r="AA15" s="13">
        <v>155</v>
      </c>
      <c r="AB15" s="13">
        <v>155</v>
      </c>
      <c r="AC15" s="13">
        <v>155</v>
      </c>
      <c r="AD15" s="13">
        <v>155</v>
      </c>
      <c r="AE15" s="14">
        <f t="shared" si="11"/>
        <v>155</v>
      </c>
      <c r="AF15" s="15">
        <f t="shared" si="12"/>
        <v>222</v>
      </c>
      <c r="AG15" s="8">
        <v>105.33</v>
      </c>
      <c r="AH15" s="17">
        <f t="shared" si="13"/>
        <v>327.33</v>
      </c>
      <c r="AI15" s="1">
        <v>6</v>
      </c>
    </row>
  </sheetData>
  <mergeCells count="12">
    <mergeCell ref="A4:AI4"/>
    <mergeCell ref="A5:A7"/>
    <mergeCell ref="B5:G6"/>
    <mergeCell ref="H5:Y5"/>
    <mergeCell ref="Z5:AE6"/>
    <mergeCell ref="AF5:AF7"/>
    <mergeCell ref="AG5:AG7"/>
    <mergeCell ref="AH5:AH7"/>
    <mergeCell ref="AI5:AI7"/>
    <mergeCell ref="H6:M6"/>
    <mergeCell ref="N6:S6"/>
    <mergeCell ref="T6:Y6"/>
  </mergeCells>
  <pageMargins left="0.23622047244094491" right="0.23622047244094491" top="0.74803149606299213" bottom="0.74803149606299213" header="0.31496062992125984" footer="0.31496062992125984"/>
  <pageSetup paperSize="8" scale="5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ΧΕΙΡΟΥΡΓΙΚΗ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</dc:creator>
  <cp:lastModifiedBy>dype2365-91 91</cp:lastModifiedBy>
  <cp:lastPrinted>2026-09-24T07:07:56Z</cp:lastPrinted>
  <dcterms:created xsi:type="dcterms:W3CDTF">2020-05-12T16:51:23Z</dcterms:created>
  <dcterms:modified xsi:type="dcterms:W3CDTF">2026-10-06T09:26:02Z</dcterms:modified>
</cp:coreProperties>
</file>