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ΠΦΥ\2026\ΧΑΤΖΗΙΩΑΝΝΟΥ\ΧΑΤΖΗΙΩΑΝΝΟΥ\ΠΑΙΔΙΑΤΡΙΚΗ\ΣΥΝΕΝΤΕΥΞΕΙΣ\"/>
    </mc:Choice>
  </mc:AlternateContent>
  <xr:revisionPtr revIDLastSave="0" documentId="13_ncr:1_{4BFCD915-0DE1-4A40-A1C8-0924A50947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3" i="3" l="1"/>
  <c r="AN43" i="3" s="1"/>
  <c r="AK43" i="3"/>
  <c r="AE43" i="3"/>
  <c r="Y43" i="3"/>
  <c r="S43" i="3"/>
  <c r="M43" i="3"/>
  <c r="G43" i="3"/>
  <c r="AK44" i="3"/>
  <c r="AE44" i="3"/>
  <c r="Y44" i="3"/>
  <c r="S44" i="3"/>
  <c r="M44" i="3"/>
  <c r="G44" i="3"/>
  <c r="AK32" i="3"/>
  <c r="AE32" i="3"/>
  <c r="Y32" i="3"/>
  <c r="S32" i="3"/>
  <c r="AL32" i="3" s="1"/>
  <c r="AN32" i="3" s="1"/>
  <c r="M32" i="3"/>
  <c r="G32" i="3"/>
  <c r="AK31" i="3"/>
  <c r="AE31" i="3"/>
  <c r="Y31" i="3"/>
  <c r="S31" i="3"/>
  <c r="M31" i="3"/>
  <c r="G31" i="3"/>
  <c r="AK19" i="3"/>
  <c r="AE19" i="3"/>
  <c r="Y19" i="3"/>
  <c r="S19" i="3"/>
  <c r="M19" i="3"/>
  <c r="G19" i="3"/>
  <c r="AK18" i="3"/>
  <c r="AE18" i="3"/>
  <c r="Y18" i="3"/>
  <c r="S18" i="3"/>
  <c r="M18" i="3"/>
  <c r="G18" i="3"/>
  <c r="AL18" i="3" s="1"/>
  <c r="AN18" i="3" s="1"/>
  <c r="AK7" i="3"/>
  <c r="AE7" i="3"/>
  <c r="Y7" i="3"/>
  <c r="S7" i="3"/>
  <c r="M7" i="3"/>
  <c r="G7" i="3"/>
  <c r="AK6" i="3"/>
  <c r="AE6" i="3"/>
  <c r="Y6" i="3"/>
  <c r="S6" i="3"/>
  <c r="M6" i="3"/>
  <c r="G6" i="3"/>
  <c r="AK30" i="3"/>
  <c r="AE30" i="3"/>
  <c r="Y30" i="3"/>
  <c r="S30" i="3"/>
  <c r="M30" i="3"/>
  <c r="G30" i="3"/>
  <c r="AL30" i="3" s="1"/>
  <c r="AN30" i="3" s="1"/>
  <c r="AK29" i="3"/>
  <c r="AE29" i="3"/>
  <c r="Y29" i="3"/>
  <c r="S29" i="3"/>
  <c r="M29" i="3"/>
  <c r="G29" i="3"/>
  <c r="AK17" i="3"/>
  <c r="AE17" i="3"/>
  <c r="Y17" i="3"/>
  <c r="S17" i="3"/>
  <c r="M17" i="3"/>
  <c r="G17" i="3"/>
  <c r="AL17" i="3" s="1"/>
  <c r="AN17" i="3" s="1"/>
  <c r="AK42" i="3"/>
  <c r="AE42" i="3"/>
  <c r="Y42" i="3"/>
  <c r="S42" i="3"/>
  <c r="M42" i="3"/>
  <c r="G42" i="3"/>
  <c r="AK41" i="3"/>
  <c r="AE41" i="3"/>
  <c r="Y41" i="3"/>
  <c r="S41" i="3"/>
  <c r="M41" i="3"/>
  <c r="G41" i="3"/>
  <c r="AK40" i="3"/>
  <c r="AE40" i="3"/>
  <c r="Y40" i="3"/>
  <c r="S40" i="3"/>
  <c r="M40" i="3"/>
  <c r="G40" i="3"/>
  <c r="AK20" i="3"/>
  <c r="AE20" i="3"/>
  <c r="Y20" i="3"/>
  <c r="S20" i="3"/>
  <c r="M20" i="3"/>
  <c r="G20" i="3"/>
  <c r="AK9" i="3"/>
  <c r="AE9" i="3"/>
  <c r="Y9" i="3"/>
  <c r="S9" i="3"/>
  <c r="M9" i="3"/>
  <c r="G9" i="3"/>
  <c r="AL9" i="3" s="1"/>
  <c r="AN9" i="3" s="1"/>
  <c r="AK8" i="3"/>
  <c r="AE8" i="3"/>
  <c r="Y8" i="3"/>
  <c r="S8" i="3"/>
  <c r="M8" i="3"/>
  <c r="G8" i="3"/>
  <c r="AK5" i="3"/>
  <c r="AE5" i="3"/>
  <c r="Y5" i="3"/>
  <c r="S5" i="3"/>
  <c r="M5" i="3"/>
  <c r="G5" i="3"/>
  <c r="AL44" i="3" l="1"/>
  <c r="AN44" i="3" s="1"/>
  <c r="AL31" i="3"/>
  <c r="AN31" i="3" s="1"/>
  <c r="AL19" i="3"/>
  <c r="AN19" i="3" s="1"/>
  <c r="AL7" i="3"/>
  <c r="AN7" i="3" s="1"/>
  <c r="AL6" i="3"/>
  <c r="AN6" i="3" s="1"/>
  <c r="AL29" i="3"/>
  <c r="AN29" i="3" s="1"/>
  <c r="AL8" i="3"/>
  <c r="AN8" i="3" s="1"/>
  <c r="AL5" i="3"/>
  <c r="AN5" i="3" s="1"/>
  <c r="AL20" i="3"/>
  <c r="AN20" i="3" s="1"/>
  <c r="AL42" i="3"/>
  <c r="AN42" i="3" s="1"/>
  <c r="AL40" i="3"/>
  <c r="AN40" i="3" s="1"/>
  <c r="AL41" i="3"/>
  <c r="AN41" i="3" s="1"/>
</calcChain>
</file>

<file path=xl/sharedStrings.xml><?xml version="1.0" encoding="utf-8"?>
<sst xmlns="http://schemas.openxmlformats.org/spreadsheetml/2006/main" count="215" uniqueCount="32">
  <si>
    <t>Τεχνικές  όριο 30 μονάδες</t>
  </si>
  <si>
    <t>ΤΕΛΙΚΗ ΒΑΘΜΟΛΟΓΙΑ</t>
  </si>
  <si>
    <t>ΑΡ. ΠΡΩΤ. ΥΠΟΨΗΦΙΟΥ</t>
  </si>
  <si>
    <t>ΣΥΝΟΛΟ</t>
  </si>
  <si>
    <t>Κλινική εμπειρία με κριτήριο τις ιατρικές πράξεις / Οριο 100</t>
  </si>
  <si>
    <t>Αριθμός Ασθενων που εξετάσατε/ Όριο 35</t>
  </si>
  <si>
    <t>Αριθμός Ιατρικών Πράξεων/ Όριο 35</t>
  </si>
  <si>
    <t>ΤΕΛΙΚΗ ΚΑΤΑΤΑΞΗ</t>
  </si>
  <si>
    <t>1ο μέλος</t>
  </si>
  <si>
    <t>2ο μέλος</t>
  </si>
  <si>
    <t>3ο μέλος</t>
  </si>
  <si>
    <t>4ο μέλος</t>
  </si>
  <si>
    <t>5ο μέλος</t>
  </si>
  <si>
    <t>Διοικητικές ικανότητες/ Όριο 50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</si>
  <si>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</si>
  <si>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Σύνολο Μοριοδοτούμενων κριτηρίων</t>
  </si>
  <si>
    <t>Προσωπικές Ερωτήσεις/ Όριο 200</t>
  </si>
  <si>
    <t>Σύνολο Συνεντευξης όριο 400</t>
  </si>
  <si>
    <t>30/18705</t>
  </si>
  <si>
    <t>30/18920</t>
  </si>
  <si>
    <t>30/19907</t>
  </si>
  <si>
    <t>30/19560</t>
  </si>
  <si>
    <t>30/19366</t>
  </si>
  <si>
    <t>ΘΕΣΗ ΔΙΕΥΘΥΝΤΗ - ΠΠΙ ΥΔΡΑΣ</t>
  </si>
  <si>
    <t>ΘΕΣΗ ΔΙΕΥΘΥΝΤΗ - ΚΥ ΣΥΜΗΣ</t>
  </si>
  <si>
    <t>30/19583</t>
  </si>
  <si>
    <t>30/18075</t>
  </si>
  <si>
    <t>ΘΕΣΗ ΔΙΕΥΘΥΝΤΗ - ΠΠΙ ΣΙΦΝΟΥ</t>
  </si>
  <si>
    <t>30/19970</t>
  </si>
  <si>
    <t>ΘΕΣΗ ΔΙΕΥΘΥΝΤΗ - ΠΠΙ ΑΣΤΥΠΑΛΑΙΑΣ</t>
  </si>
  <si>
    <t>30/18328</t>
  </si>
  <si>
    <t>ΑΠΟΣΥΡΣΗ ΥΠΟΨΗΦΙΟΤΗΤΑΣ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</si>
</sst>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b/>
      <sz val="11"/>
      <name val="Times New Roman"/>
      <family val="1"/>
      <charset val="161"/>
    </font>
    <font>
      <sz val="11"/>
      <name val="Times New Roman"/>
      <family val="1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7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0" fontId="3" fillId="11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7" borderId="6" xfId="0" applyFont="1" applyFill="1" applyBorder="1" applyAlignment="1">
      <alignment vertical="top" wrapText="1"/>
    </xf>
    <xf numFmtId="0" fontId="2" fillId="6" borderId="6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8" borderId="6" xfId="0" applyFont="1" applyFill="1" applyBorder="1" applyAlignment="1">
      <alignment horizontal="center" vertical="top" wrapText="1"/>
    </xf>
    <xf numFmtId="0" fontId="2" fillId="9" borderId="6" xfId="0" applyFont="1" applyFill="1" applyBorder="1" applyAlignment="1">
      <alignment horizontal="center" vertical="top" wrapText="1"/>
    </xf>
    <xf numFmtId="0" fontId="2" fillId="11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10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4" fontId="5" fillId="0" borderId="16" xfId="0" applyNumberFormat="1" applyFont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6802-6916-407E-AE6E-FC35F5D86132}">
  <dimension ref="A1:AO44"/>
  <sheetViews>
    <sheetView tabSelected="1" topLeftCell="A26" workbookViewId="0">
      <selection activeCell="A41" sqref="A41:XFD41"/>
    </sheetView>
  </sheetViews>
  <sheetFormatPr defaultRowHeight="15" x14ac:dyDescent="0.25"/>
  <cols>
    <col min="1" max="1" width="16.42578125" customWidth="1"/>
    <col min="7" max="7" width="10.28515625" bestFit="1" customWidth="1"/>
    <col min="13" max="13" width="10.28515625" bestFit="1" customWidth="1"/>
    <col min="19" max="19" width="14.5703125" customWidth="1"/>
    <col min="25" max="25" width="10.28515625" bestFit="1" customWidth="1"/>
    <col min="31" max="31" width="10.28515625" bestFit="1" customWidth="1"/>
    <col min="37" max="38" width="10.28515625" bestFit="1" customWidth="1"/>
    <col min="39" max="39" width="12.42578125" customWidth="1"/>
    <col min="40" max="40" width="10.28515625" bestFit="1" customWidth="1"/>
    <col min="41" max="41" width="22.28515625" customWidth="1"/>
  </cols>
  <sheetData>
    <row r="1" spans="1:41" s="1" customFormat="1" ht="16.5" thickBot="1" x14ac:dyDescent="0.3">
      <c r="A1" s="22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4"/>
    </row>
    <row r="2" spans="1:41" s="1" customFormat="1" ht="15.75" customHeight="1" thickBot="1" x14ac:dyDescent="0.3">
      <c r="A2" s="25" t="s">
        <v>2</v>
      </c>
      <c r="B2" s="27" t="s">
        <v>14</v>
      </c>
      <c r="C2" s="28"/>
      <c r="D2" s="28"/>
      <c r="E2" s="28"/>
      <c r="F2" s="28"/>
      <c r="G2" s="29"/>
      <c r="H2" s="33" t="s">
        <v>4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5"/>
      <c r="Z2" s="36" t="s">
        <v>13</v>
      </c>
      <c r="AA2" s="37"/>
      <c r="AB2" s="37"/>
      <c r="AC2" s="37"/>
      <c r="AD2" s="37"/>
      <c r="AE2" s="38"/>
      <c r="AF2" s="42" t="s">
        <v>16</v>
      </c>
      <c r="AG2" s="43"/>
      <c r="AH2" s="43"/>
      <c r="AI2" s="43"/>
      <c r="AJ2" s="43"/>
      <c r="AK2" s="44"/>
      <c r="AL2" s="48" t="s">
        <v>17</v>
      </c>
      <c r="AM2" s="25" t="s">
        <v>15</v>
      </c>
      <c r="AN2" s="50" t="s">
        <v>1</v>
      </c>
      <c r="AO2" s="52" t="s">
        <v>7</v>
      </c>
    </row>
    <row r="3" spans="1:41" s="1" customFormat="1" ht="61.5" customHeight="1" thickBot="1" x14ac:dyDescent="0.3">
      <c r="A3" s="25"/>
      <c r="B3" s="30"/>
      <c r="C3" s="31"/>
      <c r="D3" s="31"/>
      <c r="E3" s="31"/>
      <c r="F3" s="31"/>
      <c r="G3" s="32"/>
      <c r="H3" s="53" t="s">
        <v>5</v>
      </c>
      <c r="I3" s="54"/>
      <c r="J3" s="54"/>
      <c r="K3" s="54"/>
      <c r="L3" s="54"/>
      <c r="M3" s="55"/>
      <c r="N3" s="53" t="s">
        <v>6</v>
      </c>
      <c r="O3" s="54"/>
      <c r="P3" s="54"/>
      <c r="Q3" s="54"/>
      <c r="R3" s="54"/>
      <c r="S3" s="55"/>
      <c r="T3" s="53" t="s">
        <v>0</v>
      </c>
      <c r="U3" s="54"/>
      <c r="V3" s="54"/>
      <c r="W3" s="54"/>
      <c r="X3" s="54"/>
      <c r="Y3" s="55"/>
      <c r="Z3" s="39"/>
      <c r="AA3" s="40"/>
      <c r="AB3" s="40"/>
      <c r="AC3" s="40"/>
      <c r="AD3" s="40"/>
      <c r="AE3" s="41"/>
      <c r="AF3" s="45"/>
      <c r="AG3" s="46"/>
      <c r="AH3" s="46"/>
      <c r="AI3" s="46"/>
      <c r="AJ3" s="46"/>
      <c r="AK3" s="47"/>
      <c r="AL3" s="48"/>
      <c r="AM3" s="25"/>
      <c r="AN3" s="50"/>
      <c r="AO3" s="50"/>
    </row>
    <row r="4" spans="1:41" s="1" customFormat="1" ht="51.75" customHeight="1" thickBot="1" x14ac:dyDescent="0.3">
      <c r="A4" s="26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3" t="s">
        <v>3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3</v>
      </c>
      <c r="N4" s="4" t="s">
        <v>8</v>
      </c>
      <c r="O4" s="4" t="s">
        <v>9</v>
      </c>
      <c r="P4" s="4" t="s">
        <v>10</v>
      </c>
      <c r="Q4" s="4" t="s">
        <v>11</v>
      </c>
      <c r="R4" s="4" t="s">
        <v>12</v>
      </c>
      <c r="S4" s="5" t="s">
        <v>3</v>
      </c>
      <c r="T4" s="4" t="s">
        <v>8</v>
      </c>
      <c r="U4" s="4" t="s">
        <v>9</v>
      </c>
      <c r="V4" s="4" t="s">
        <v>10</v>
      </c>
      <c r="W4" s="4" t="s">
        <v>11</v>
      </c>
      <c r="X4" s="4" t="s">
        <v>12</v>
      </c>
      <c r="Y4" s="5" t="s">
        <v>3</v>
      </c>
      <c r="Z4" s="6" t="s">
        <v>8</v>
      </c>
      <c r="AA4" s="6" t="s">
        <v>9</v>
      </c>
      <c r="AB4" s="6" t="s">
        <v>10</v>
      </c>
      <c r="AC4" s="6" t="s">
        <v>11</v>
      </c>
      <c r="AD4" s="6" t="s">
        <v>12</v>
      </c>
      <c r="AE4" s="7" t="s">
        <v>3</v>
      </c>
      <c r="AF4" s="8" t="s">
        <v>8</v>
      </c>
      <c r="AG4" s="8" t="s">
        <v>9</v>
      </c>
      <c r="AH4" s="8" t="s">
        <v>10</v>
      </c>
      <c r="AI4" s="8" t="s">
        <v>11</v>
      </c>
      <c r="AJ4" s="8" t="s">
        <v>12</v>
      </c>
      <c r="AK4" s="9" t="s">
        <v>3</v>
      </c>
      <c r="AL4" s="49"/>
      <c r="AM4" s="26"/>
      <c r="AN4" s="51"/>
      <c r="AO4" s="51"/>
    </row>
    <row r="5" spans="1:41" s="1" customFormat="1" ht="16.5" thickBot="1" x14ac:dyDescent="0.3">
      <c r="A5" s="10" t="s">
        <v>18</v>
      </c>
      <c r="B5" s="11">
        <v>25</v>
      </c>
      <c r="C5" s="11">
        <v>25</v>
      </c>
      <c r="D5" s="11">
        <v>25</v>
      </c>
      <c r="E5" s="11">
        <v>25</v>
      </c>
      <c r="F5" s="11">
        <v>25</v>
      </c>
      <c r="G5" s="12">
        <f t="shared" ref="G5:G9" si="0">AVERAGE(B5:F5)</f>
        <v>25</v>
      </c>
      <c r="H5" s="13">
        <v>15</v>
      </c>
      <c r="I5" s="13">
        <v>15</v>
      </c>
      <c r="J5" s="13">
        <v>15</v>
      </c>
      <c r="K5" s="13">
        <v>15</v>
      </c>
      <c r="L5" s="13">
        <v>15</v>
      </c>
      <c r="M5" s="14">
        <f t="shared" ref="M5:M9" si="1">AVERAGE(H5:L5)</f>
        <v>15</v>
      </c>
      <c r="N5" s="13">
        <v>20</v>
      </c>
      <c r="O5" s="13">
        <v>20</v>
      </c>
      <c r="P5" s="13">
        <v>20</v>
      </c>
      <c r="Q5" s="13">
        <v>20</v>
      </c>
      <c r="R5" s="13">
        <v>20</v>
      </c>
      <c r="S5" s="14">
        <f t="shared" ref="S5:S9" si="2">AVERAGE(N5:R5)</f>
        <v>20</v>
      </c>
      <c r="T5" s="13">
        <v>20</v>
      </c>
      <c r="U5" s="13">
        <v>20</v>
      </c>
      <c r="V5" s="13">
        <v>20</v>
      </c>
      <c r="W5" s="13">
        <v>20</v>
      </c>
      <c r="X5" s="13">
        <v>20</v>
      </c>
      <c r="Y5" s="14">
        <f t="shared" ref="Y5:Y9" si="3">AVERAGE(T5:X5)</f>
        <v>20</v>
      </c>
      <c r="Z5" s="15">
        <v>15</v>
      </c>
      <c r="AA5" s="15">
        <v>15</v>
      </c>
      <c r="AB5" s="15">
        <v>15</v>
      </c>
      <c r="AC5" s="15">
        <v>15</v>
      </c>
      <c r="AD5" s="15">
        <v>15</v>
      </c>
      <c r="AE5" s="16">
        <f t="shared" ref="AE5:AE9" si="4">AVERAGE(Z5:AD5)</f>
        <v>15</v>
      </c>
      <c r="AF5" s="17">
        <v>160</v>
      </c>
      <c r="AG5" s="17">
        <v>160</v>
      </c>
      <c r="AH5" s="17">
        <v>160</v>
      </c>
      <c r="AI5" s="17">
        <v>160</v>
      </c>
      <c r="AJ5" s="17">
        <v>160</v>
      </c>
      <c r="AK5" s="18">
        <f t="shared" ref="AK5:AK9" si="5">AVERAGE(AF5:AJ5)</f>
        <v>160</v>
      </c>
      <c r="AL5" s="19">
        <f t="shared" ref="AL5:AL9" si="6">SUM(G5,M5,S5,Y5,AE5,AK5)</f>
        <v>255</v>
      </c>
      <c r="AM5" s="56">
        <v>217.69</v>
      </c>
      <c r="AN5" s="57">
        <f t="shared" ref="AN5:AN9" si="7">SUM(AL5+AM5)</f>
        <v>472.69</v>
      </c>
      <c r="AO5" s="21">
        <v>2</v>
      </c>
    </row>
    <row r="6" spans="1:41" s="1" customFormat="1" ht="16.5" thickBot="1" x14ac:dyDescent="0.3">
      <c r="A6" s="10" t="s">
        <v>19</v>
      </c>
      <c r="B6" s="11">
        <v>25</v>
      </c>
      <c r="C6" s="11">
        <v>25</v>
      </c>
      <c r="D6" s="11">
        <v>25</v>
      </c>
      <c r="E6" s="11">
        <v>25</v>
      </c>
      <c r="F6" s="11">
        <v>25</v>
      </c>
      <c r="G6" s="12">
        <f t="shared" si="0"/>
        <v>25</v>
      </c>
      <c r="H6" s="13">
        <v>20</v>
      </c>
      <c r="I6" s="13">
        <v>20</v>
      </c>
      <c r="J6" s="13">
        <v>20</v>
      </c>
      <c r="K6" s="13">
        <v>20</v>
      </c>
      <c r="L6" s="13">
        <v>20</v>
      </c>
      <c r="M6" s="14">
        <f t="shared" si="1"/>
        <v>20</v>
      </c>
      <c r="N6" s="13">
        <v>15</v>
      </c>
      <c r="O6" s="13">
        <v>15</v>
      </c>
      <c r="P6" s="13">
        <v>15</v>
      </c>
      <c r="Q6" s="13">
        <v>15</v>
      </c>
      <c r="R6" s="13">
        <v>15</v>
      </c>
      <c r="S6" s="14">
        <f t="shared" si="2"/>
        <v>15</v>
      </c>
      <c r="T6" s="13">
        <v>15</v>
      </c>
      <c r="U6" s="13">
        <v>15</v>
      </c>
      <c r="V6" s="13">
        <v>15</v>
      </c>
      <c r="W6" s="13">
        <v>15</v>
      </c>
      <c r="X6" s="13">
        <v>15</v>
      </c>
      <c r="Y6" s="14">
        <f t="shared" si="3"/>
        <v>15</v>
      </c>
      <c r="Z6" s="15">
        <v>15</v>
      </c>
      <c r="AA6" s="15">
        <v>15</v>
      </c>
      <c r="AB6" s="15">
        <v>15</v>
      </c>
      <c r="AC6" s="15">
        <v>15</v>
      </c>
      <c r="AD6" s="15">
        <v>15</v>
      </c>
      <c r="AE6" s="16">
        <f t="shared" si="4"/>
        <v>15</v>
      </c>
      <c r="AF6" s="17">
        <v>150</v>
      </c>
      <c r="AG6" s="17">
        <v>150</v>
      </c>
      <c r="AH6" s="17">
        <v>150</v>
      </c>
      <c r="AI6" s="17">
        <v>150</v>
      </c>
      <c r="AJ6" s="17">
        <v>150</v>
      </c>
      <c r="AK6" s="18">
        <f t="shared" si="5"/>
        <v>150</v>
      </c>
      <c r="AL6" s="19">
        <f t="shared" si="6"/>
        <v>240</v>
      </c>
      <c r="AM6" s="56">
        <v>140.61000000000001</v>
      </c>
      <c r="AN6" s="57">
        <f t="shared" si="7"/>
        <v>380.61</v>
      </c>
      <c r="AO6" s="21">
        <v>4</v>
      </c>
    </row>
    <row r="7" spans="1:41" s="1" customFormat="1" ht="16.5" thickBot="1" x14ac:dyDescent="0.3">
      <c r="A7" s="10" t="s">
        <v>20</v>
      </c>
      <c r="B7" s="11">
        <v>25</v>
      </c>
      <c r="C7" s="11">
        <v>25</v>
      </c>
      <c r="D7" s="11">
        <v>25</v>
      </c>
      <c r="E7" s="11">
        <v>25</v>
      </c>
      <c r="F7" s="11">
        <v>25</v>
      </c>
      <c r="G7" s="12">
        <f t="shared" si="0"/>
        <v>25</v>
      </c>
      <c r="H7" s="13">
        <v>20</v>
      </c>
      <c r="I7" s="13">
        <v>20</v>
      </c>
      <c r="J7" s="13">
        <v>20</v>
      </c>
      <c r="K7" s="13">
        <v>20</v>
      </c>
      <c r="L7" s="13">
        <v>20</v>
      </c>
      <c r="M7" s="14">
        <f t="shared" si="1"/>
        <v>20</v>
      </c>
      <c r="N7" s="13">
        <v>15</v>
      </c>
      <c r="O7" s="13">
        <v>15</v>
      </c>
      <c r="P7" s="13">
        <v>15</v>
      </c>
      <c r="Q7" s="13">
        <v>15</v>
      </c>
      <c r="R7" s="13">
        <v>15</v>
      </c>
      <c r="S7" s="14">
        <f t="shared" si="2"/>
        <v>15</v>
      </c>
      <c r="T7" s="13">
        <v>15</v>
      </c>
      <c r="U7" s="13">
        <v>15</v>
      </c>
      <c r="V7" s="13">
        <v>15</v>
      </c>
      <c r="W7" s="13">
        <v>15</v>
      </c>
      <c r="X7" s="13">
        <v>15</v>
      </c>
      <c r="Y7" s="14">
        <f t="shared" si="3"/>
        <v>15</v>
      </c>
      <c r="Z7" s="15">
        <v>15</v>
      </c>
      <c r="AA7" s="15">
        <v>15</v>
      </c>
      <c r="AB7" s="15">
        <v>15</v>
      </c>
      <c r="AC7" s="15">
        <v>15</v>
      </c>
      <c r="AD7" s="15">
        <v>15</v>
      </c>
      <c r="AE7" s="16">
        <f t="shared" si="4"/>
        <v>15</v>
      </c>
      <c r="AF7" s="17">
        <v>180</v>
      </c>
      <c r="AG7" s="17">
        <v>180</v>
      </c>
      <c r="AH7" s="17">
        <v>180</v>
      </c>
      <c r="AI7" s="17">
        <v>180</v>
      </c>
      <c r="AJ7" s="17">
        <v>180</v>
      </c>
      <c r="AK7" s="18">
        <f t="shared" si="5"/>
        <v>180</v>
      </c>
      <c r="AL7" s="19">
        <f t="shared" si="6"/>
        <v>270</v>
      </c>
      <c r="AM7" s="56">
        <v>136.6</v>
      </c>
      <c r="AN7" s="57">
        <f t="shared" si="7"/>
        <v>406.6</v>
      </c>
      <c r="AO7" s="21">
        <v>3</v>
      </c>
    </row>
    <row r="8" spans="1:41" s="1" customFormat="1" ht="16.5" thickBot="1" x14ac:dyDescent="0.3">
      <c r="A8" s="10" t="s">
        <v>21</v>
      </c>
      <c r="B8" s="11">
        <v>40</v>
      </c>
      <c r="C8" s="11">
        <v>40</v>
      </c>
      <c r="D8" s="11">
        <v>40</v>
      </c>
      <c r="E8" s="11">
        <v>40</v>
      </c>
      <c r="F8" s="11">
        <v>40</v>
      </c>
      <c r="G8" s="12">
        <f t="shared" si="0"/>
        <v>40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4">
        <f t="shared" si="1"/>
        <v>30</v>
      </c>
      <c r="N8" s="13">
        <v>30</v>
      </c>
      <c r="O8" s="13">
        <v>30</v>
      </c>
      <c r="P8" s="13">
        <v>30</v>
      </c>
      <c r="Q8" s="13">
        <v>30</v>
      </c>
      <c r="R8" s="13">
        <v>30</v>
      </c>
      <c r="S8" s="14">
        <f t="shared" si="2"/>
        <v>30</v>
      </c>
      <c r="T8" s="13">
        <v>25</v>
      </c>
      <c r="U8" s="13">
        <v>25</v>
      </c>
      <c r="V8" s="13">
        <v>25</v>
      </c>
      <c r="W8" s="13">
        <v>25</v>
      </c>
      <c r="X8" s="13">
        <v>25</v>
      </c>
      <c r="Y8" s="14">
        <f t="shared" si="3"/>
        <v>25</v>
      </c>
      <c r="Z8" s="15">
        <v>30</v>
      </c>
      <c r="AA8" s="15">
        <v>30</v>
      </c>
      <c r="AB8" s="15">
        <v>30</v>
      </c>
      <c r="AC8" s="15">
        <v>30</v>
      </c>
      <c r="AD8" s="15">
        <v>30</v>
      </c>
      <c r="AE8" s="16">
        <f t="shared" si="4"/>
        <v>30</v>
      </c>
      <c r="AF8" s="17">
        <v>170</v>
      </c>
      <c r="AG8" s="17">
        <v>170</v>
      </c>
      <c r="AH8" s="17">
        <v>180</v>
      </c>
      <c r="AI8" s="17">
        <v>180</v>
      </c>
      <c r="AJ8" s="17">
        <v>180</v>
      </c>
      <c r="AK8" s="18">
        <f t="shared" si="5"/>
        <v>176</v>
      </c>
      <c r="AL8" s="19">
        <f t="shared" si="6"/>
        <v>331</v>
      </c>
      <c r="AM8" s="56">
        <v>316.14</v>
      </c>
      <c r="AN8" s="57">
        <f t="shared" si="7"/>
        <v>647.14</v>
      </c>
      <c r="AO8" s="21">
        <v>1</v>
      </c>
    </row>
    <row r="9" spans="1:41" s="1" customFormat="1" ht="30.75" thickBot="1" x14ac:dyDescent="0.3">
      <c r="A9" s="10" t="s">
        <v>22</v>
      </c>
      <c r="B9" s="11"/>
      <c r="C9" s="11"/>
      <c r="D9" s="11"/>
      <c r="E9" s="11"/>
      <c r="F9" s="11"/>
      <c r="G9" s="12" t="e">
        <f t="shared" si="0"/>
        <v>#DIV/0!</v>
      </c>
      <c r="H9" s="13"/>
      <c r="I9" s="13"/>
      <c r="J9" s="13"/>
      <c r="K9" s="13"/>
      <c r="L9" s="13"/>
      <c r="M9" s="14" t="e">
        <f t="shared" si="1"/>
        <v>#DIV/0!</v>
      </c>
      <c r="N9" s="13"/>
      <c r="O9" s="13"/>
      <c r="P9" s="13"/>
      <c r="Q9" s="13"/>
      <c r="R9" s="13"/>
      <c r="S9" s="14" t="e">
        <f t="shared" si="2"/>
        <v>#DIV/0!</v>
      </c>
      <c r="T9" s="13"/>
      <c r="U9" s="13"/>
      <c r="V9" s="13"/>
      <c r="W9" s="13"/>
      <c r="X9" s="13"/>
      <c r="Y9" s="14" t="e">
        <f t="shared" si="3"/>
        <v>#DIV/0!</v>
      </c>
      <c r="Z9" s="15"/>
      <c r="AA9" s="15"/>
      <c r="AB9" s="15"/>
      <c r="AC9" s="15"/>
      <c r="AD9" s="15"/>
      <c r="AE9" s="16" t="e">
        <f t="shared" si="4"/>
        <v>#DIV/0!</v>
      </c>
      <c r="AF9" s="17"/>
      <c r="AG9" s="17"/>
      <c r="AH9" s="17"/>
      <c r="AI9" s="17"/>
      <c r="AJ9" s="17"/>
      <c r="AK9" s="18" t="e">
        <f t="shared" si="5"/>
        <v>#DIV/0!</v>
      </c>
      <c r="AL9" s="19" t="e">
        <f t="shared" si="6"/>
        <v>#DIV/0!</v>
      </c>
      <c r="AM9" s="56">
        <v>625</v>
      </c>
      <c r="AN9" s="58" t="e">
        <f t="shared" si="7"/>
        <v>#DIV/0!</v>
      </c>
      <c r="AO9" s="20" t="s">
        <v>31</v>
      </c>
    </row>
    <row r="12" spans="1:41" ht="15.75" thickBot="1" x14ac:dyDescent="0.3"/>
    <row r="13" spans="1:41" s="1" customFormat="1" ht="16.5" thickBot="1" x14ac:dyDescent="0.3">
      <c r="A13" s="22" t="s">
        <v>24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4"/>
    </row>
    <row r="14" spans="1:41" s="1" customFormat="1" ht="15.75" customHeight="1" thickBot="1" x14ac:dyDescent="0.3">
      <c r="A14" s="25" t="s">
        <v>2</v>
      </c>
      <c r="B14" s="27" t="s">
        <v>14</v>
      </c>
      <c r="C14" s="28"/>
      <c r="D14" s="28"/>
      <c r="E14" s="28"/>
      <c r="F14" s="28"/>
      <c r="G14" s="29"/>
      <c r="H14" s="33" t="s">
        <v>4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5"/>
      <c r="Z14" s="36" t="s">
        <v>13</v>
      </c>
      <c r="AA14" s="37"/>
      <c r="AB14" s="37"/>
      <c r="AC14" s="37"/>
      <c r="AD14" s="37"/>
      <c r="AE14" s="38"/>
      <c r="AF14" s="42" t="s">
        <v>16</v>
      </c>
      <c r="AG14" s="43"/>
      <c r="AH14" s="43"/>
      <c r="AI14" s="43"/>
      <c r="AJ14" s="43"/>
      <c r="AK14" s="44"/>
      <c r="AL14" s="48" t="s">
        <v>17</v>
      </c>
      <c r="AM14" s="25" t="s">
        <v>15</v>
      </c>
      <c r="AN14" s="50" t="s">
        <v>1</v>
      </c>
      <c r="AO14" s="52" t="s">
        <v>7</v>
      </c>
    </row>
    <row r="15" spans="1:41" s="1" customFormat="1" ht="61.5" customHeight="1" thickBot="1" x14ac:dyDescent="0.3">
      <c r="A15" s="25"/>
      <c r="B15" s="30"/>
      <c r="C15" s="31"/>
      <c r="D15" s="31"/>
      <c r="E15" s="31"/>
      <c r="F15" s="31"/>
      <c r="G15" s="32"/>
      <c r="H15" s="53" t="s">
        <v>5</v>
      </c>
      <c r="I15" s="54"/>
      <c r="J15" s="54"/>
      <c r="K15" s="54"/>
      <c r="L15" s="54"/>
      <c r="M15" s="55"/>
      <c r="N15" s="53" t="s">
        <v>6</v>
      </c>
      <c r="O15" s="54"/>
      <c r="P15" s="54"/>
      <c r="Q15" s="54"/>
      <c r="R15" s="54"/>
      <c r="S15" s="55"/>
      <c r="T15" s="53" t="s">
        <v>0</v>
      </c>
      <c r="U15" s="54"/>
      <c r="V15" s="54"/>
      <c r="W15" s="54"/>
      <c r="X15" s="54"/>
      <c r="Y15" s="55"/>
      <c r="Z15" s="39"/>
      <c r="AA15" s="40"/>
      <c r="AB15" s="40"/>
      <c r="AC15" s="40"/>
      <c r="AD15" s="40"/>
      <c r="AE15" s="41"/>
      <c r="AF15" s="45"/>
      <c r="AG15" s="46"/>
      <c r="AH15" s="46"/>
      <c r="AI15" s="46"/>
      <c r="AJ15" s="46"/>
      <c r="AK15" s="47"/>
      <c r="AL15" s="48"/>
      <c r="AM15" s="25"/>
      <c r="AN15" s="50"/>
      <c r="AO15" s="50"/>
    </row>
    <row r="16" spans="1:41" s="1" customFormat="1" ht="51.75" customHeight="1" thickBot="1" x14ac:dyDescent="0.3">
      <c r="A16" s="26"/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3" t="s">
        <v>3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12</v>
      </c>
      <c r="M16" s="5" t="s">
        <v>3</v>
      </c>
      <c r="N16" s="4" t="s">
        <v>8</v>
      </c>
      <c r="O16" s="4" t="s">
        <v>9</v>
      </c>
      <c r="P16" s="4" t="s">
        <v>10</v>
      </c>
      <c r="Q16" s="4" t="s">
        <v>11</v>
      </c>
      <c r="R16" s="4" t="s">
        <v>12</v>
      </c>
      <c r="S16" s="5" t="s">
        <v>3</v>
      </c>
      <c r="T16" s="4" t="s">
        <v>8</v>
      </c>
      <c r="U16" s="4" t="s">
        <v>9</v>
      </c>
      <c r="V16" s="4" t="s">
        <v>10</v>
      </c>
      <c r="W16" s="4" t="s">
        <v>11</v>
      </c>
      <c r="X16" s="4" t="s">
        <v>12</v>
      </c>
      <c r="Y16" s="5" t="s">
        <v>3</v>
      </c>
      <c r="Z16" s="6" t="s">
        <v>8</v>
      </c>
      <c r="AA16" s="6" t="s">
        <v>9</v>
      </c>
      <c r="AB16" s="6" t="s">
        <v>10</v>
      </c>
      <c r="AC16" s="6" t="s">
        <v>11</v>
      </c>
      <c r="AD16" s="6" t="s">
        <v>12</v>
      </c>
      <c r="AE16" s="7" t="s">
        <v>3</v>
      </c>
      <c r="AF16" s="8" t="s">
        <v>8</v>
      </c>
      <c r="AG16" s="8" t="s">
        <v>9</v>
      </c>
      <c r="AH16" s="8" t="s">
        <v>10</v>
      </c>
      <c r="AI16" s="8" t="s">
        <v>11</v>
      </c>
      <c r="AJ16" s="8" t="s">
        <v>12</v>
      </c>
      <c r="AK16" s="9" t="s">
        <v>3</v>
      </c>
      <c r="AL16" s="49"/>
      <c r="AM16" s="26"/>
      <c r="AN16" s="51"/>
      <c r="AO16" s="51"/>
    </row>
    <row r="17" spans="1:41" s="1" customFormat="1" ht="16.5" thickBot="1" x14ac:dyDescent="0.3">
      <c r="A17" s="10" t="s">
        <v>25</v>
      </c>
      <c r="B17" s="11">
        <v>30</v>
      </c>
      <c r="C17" s="11">
        <v>30</v>
      </c>
      <c r="D17" s="11">
        <v>30</v>
      </c>
      <c r="E17" s="11">
        <v>30</v>
      </c>
      <c r="F17" s="11">
        <v>30</v>
      </c>
      <c r="G17" s="12">
        <f t="shared" ref="G17:G19" si="8">AVERAGE(B17:F17)</f>
        <v>30</v>
      </c>
      <c r="H17" s="13">
        <v>20</v>
      </c>
      <c r="I17" s="13">
        <v>20</v>
      </c>
      <c r="J17" s="13">
        <v>20</v>
      </c>
      <c r="K17" s="13">
        <v>20</v>
      </c>
      <c r="L17" s="13">
        <v>20</v>
      </c>
      <c r="M17" s="14">
        <f t="shared" ref="M17:M19" si="9">AVERAGE(H17:L17)</f>
        <v>20</v>
      </c>
      <c r="N17" s="13">
        <v>15</v>
      </c>
      <c r="O17" s="13">
        <v>15</v>
      </c>
      <c r="P17" s="13">
        <v>15</v>
      </c>
      <c r="Q17" s="13">
        <v>15</v>
      </c>
      <c r="R17" s="13">
        <v>15</v>
      </c>
      <c r="S17" s="14">
        <f t="shared" ref="S17:S19" si="10">AVERAGE(N17:R17)</f>
        <v>15</v>
      </c>
      <c r="T17" s="13">
        <v>20</v>
      </c>
      <c r="U17" s="13">
        <v>20</v>
      </c>
      <c r="V17" s="13">
        <v>20</v>
      </c>
      <c r="W17" s="13">
        <v>20</v>
      </c>
      <c r="X17" s="13">
        <v>20</v>
      </c>
      <c r="Y17" s="14">
        <f t="shared" ref="Y17:Y19" si="11">AVERAGE(T17:X17)</f>
        <v>20</v>
      </c>
      <c r="Z17" s="15">
        <v>15</v>
      </c>
      <c r="AA17" s="15">
        <v>15</v>
      </c>
      <c r="AB17" s="15">
        <v>15</v>
      </c>
      <c r="AC17" s="15">
        <v>15</v>
      </c>
      <c r="AD17" s="15">
        <v>15</v>
      </c>
      <c r="AE17" s="16">
        <f t="shared" ref="AE17:AE19" si="12">AVERAGE(Z17:AD17)</f>
        <v>15</v>
      </c>
      <c r="AF17" s="17">
        <v>150</v>
      </c>
      <c r="AG17" s="17">
        <v>150</v>
      </c>
      <c r="AH17" s="17">
        <v>160</v>
      </c>
      <c r="AI17" s="17">
        <v>160</v>
      </c>
      <c r="AJ17" s="17">
        <v>160</v>
      </c>
      <c r="AK17" s="18">
        <f t="shared" ref="AK17:AK19" si="13">AVERAGE(AF17:AJ17)</f>
        <v>156</v>
      </c>
      <c r="AL17" s="19">
        <f t="shared" ref="AL17:AL19" si="14">SUM(G17,M17,S17,Y17,AE17,AK17)</f>
        <v>256</v>
      </c>
      <c r="AM17" s="56">
        <v>657.95</v>
      </c>
      <c r="AN17" s="57">
        <f t="shared" ref="AN17:AN19" si="15">SUM(AL17+AM17)</f>
        <v>913.95</v>
      </c>
      <c r="AO17" s="21">
        <v>1</v>
      </c>
    </row>
    <row r="18" spans="1:41" s="1" customFormat="1" ht="16.5" thickBot="1" x14ac:dyDescent="0.3">
      <c r="A18" s="10" t="s">
        <v>19</v>
      </c>
      <c r="B18" s="11">
        <v>25</v>
      </c>
      <c r="C18" s="11">
        <v>25</v>
      </c>
      <c r="D18" s="11">
        <v>25</v>
      </c>
      <c r="E18" s="11">
        <v>25</v>
      </c>
      <c r="F18" s="11">
        <v>25</v>
      </c>
      <c r="G18" s="12">
        <f t="shared" si="8"/>
        <v>25</v>
      </c>
      <c r="H18" s="13">
        <v>20</v>
      </c>
      <c r="I18" s="13">
        <v>20</v>
      </c>
      <c r="J18" s="13">
        <v>20</v>
      </c>
      <c r="K18" s="13">
        <v>20</v>
      </c>
      <c r="L18" s="13">
        <v>20</v>
      </c>
      <c r="M18" s="14">
        <f t="shared" si="9"/>
        <v>20</v>
      </c>
      <c r="N18" s="13">
        <v>15</v>
      </c>
      <c r="O18" s="13">
        <v>15</v>
      </c>
      <c r="P18" s="13">
        <v>15</v>
      </c>
      <c r="Q18" s="13">
        <v>15</v>
      </c>
      <c r="R18" s="13">
        <v>15</v>
      </c>
      <c r="S18" s="14">
        <f t="shared" si="10"/>
        <v>15</v>
      </c>
      <c r="T18" s="13">
        <v>15</v>
      </c>
      <c r="U18" s="13">
        <v>15</v>
      </c>
      <c r="V18" s="13">
        <v>15</v>
      </c>
      <c r="W18" s="13">
        <v>15</v>
      </c>
      <c r="X18" s="13">
        <v>15</v>
      </c>
      <c r="Y18" s="14">
        <f t="shared" si="11"/>
        <v>15</v>
      </c>
      <c r="Z18" s="15">
        <v>15</v>
      </c>
      <c r="AA18" s="15">
        <v>15</v>
      </c>
      <c r="AB18" s="15">
        <v>15</v>
      </c>
      <c r="AC18" s="15">
        <v>15</v>
      </c>
      <c r="AD18" s="15">
        <v>15</v>
      </c>
      <c r="AE18" s="16">
        <f t="shared" si="12"/>
        <v>15</v>
      </c>
      <c r="AF18" s="17">
        <v>150</v>
      </c>
      <c r="AG18" s="17">
        <v>150</v>
      </c>
      <c r="AH18" s="17">
        <v>150</v>
      </c>
      <c r="AI18" s="17">
        <v>150</v>
      </c>
      <c r="AJ18" s="17">
        <v>150</v>
      </c>
      <c r="AK18" s="18">
        <f t="shared" si="13"/>
        <v>150</v>
      </c>
      <c r="AL18" s="19">
        <f t="shared" si="14"/>
        <v>240</v>
      </c>
      <c r="AM18" s="56">
        <v>140.61000000000001</v>
      </c>
      <c r="AN18" s="57">
        <f t="shared" si="15"/>
        <v>380.61</v>
      </c>
      <c r="AO18" s="21">
        <v>3</v>
      </c>
    </row>
    <row r="19" spans="1:41" s="1" customFormat="1" ht="16.5" thickBot="1" x14ac:dyDescent="0.3">
      <c r="A19" s="10" t="s">
        <v>20</v>
      </c>
      <c r="B19" s="11">
        <v>25</v>
      </c>
      <c r="C19" s="11">
        <v>25</v>
      </c>
      <c r="D19" s="11">
        <v>25</v>
      </c>
      <c r="E19" s="11">
        <v>25</v>
      </c>
      <c r="F19" s="11">
        <v>25</v>
      </c>
      <c r="G19" s="12">
        <f t="shared" si="8"/>
        <v>25</v>
      </c>
      <c r="H19" s="13">
        <v>20</v>
      </c>
      <c r="I19" s="13">
        <v>20</v>
      </c>
      <c r="J19" s="13">
        <v>20</v>
      </c>
      <c r="K19" s="13">
        <v>20</v>
      </c>
      <c r="L19" s="13">
        <v>20</v>
      </c>
      <c r="M19" s="14">
        <f t="shared" si="9"/>
        <v>20</v>
      </c>
      <c r="N19" s="13">
        <v>15</v>
      </c>
      <c r="O19" s="13">
        <v>15</v>
      </c>
      <c r="P19" s="13">
        <v>15</v>
      </c>
      <c r="Q19" s="13">
        <v>15</v>
      </c>
      <c r="R19" s="13">
        <v>15</v>
      </c>
      <c r="S19" s="14">
        <f t="shared" si="10"/>
        <v>15</v>
      </c>
      <c r="T19" s="13">
        <v>15</v>
      </c>
      <c r="U19" s="13">
        <v>15</v>
      </c>
      <c r="V19" s="13">
        <v>15</v>
      </c>
      <c r="W19" s="13">
        <v>15</v>
      </c>
      <c r="X19" s="13">
        <v>15</v>
      </c>
      <c r="Y19" s="14">
        <f t="shared" si="11"/>
        <v>15</v>
      </c>
      <c r="Z19" s="15">
        <v>15</v>
      </c>
      <c r="AA19" s="15">
        <v>15</v>
      </c>
      <c r="AB19" s="15">
        <v>15</v>
      </c>
      <c r="AC19" s="15">
        <v>15</v>
      </c>
      <c r="AD19" s="15">
        <v>15</v>
      </c>
      <c r="AE19" s="16">
        <f t="shared" si="12"/>
        <v>15</v>
      </c>
      <c r="AF19" s="17">
        <v>180</v>
      </c>
      <c r="AG19" s="17">
        <v>180</v>
      </c>
      <c r="AH19" s="17">
        <v>180</v>
      </c>
      <c r="AI19" s="17">
        <v>180</v>
      </c>
      <c r="AJ19" s="17">
        <v>180</v>
      </c>
      <c r="AK19" s="18">
        <f t="shared" si="13"/>
        <v>180</v>
      </c>
      <c r="AL19" s="19">
        <f t="shared" si="14"/>
        <v>270</v>
      </c>
      <c r="AM19" s="56">
        <v>136.6</v>
      </c>
      <c r="AN19" s="57">
        <f t="shared" si="15"/>
        <v>406.6</v>
      </c>
      <c r="AO19" s="21">
        <v>2</v>
      </c>
    </row>
    <row r="20" spans="1:41" s="1" customFormat="1" ht="16.5" thickBot="1" x14ac:dyDescent="0.3">
      <c r="A20" s="10" t="s">
        <v>26</v>
      </c>
      <c r="B20" s="11">
        <v>35</v>
      </c>
      <c r="C20" s="11">
        <v>35</v>
      </c>
      <c r="D20" s="11">
        <v>35</v>
      </c>
      <c r="E20" s="11">
        <v>35</v>
      </c>
      <c r="F20" s="11">
        <v>35</v>
      </c>
      <c r="G20" s="12">
        <f t="shared" ref="G20" si="16">AVERAGE(B20:F20)</f>
        <v>35</v>
      </c>
      <c r="H20" s="13">
        <v>20</v>
      </c>
      <c r="I20" s="13">
        <v>20</v>
      </c>
      <c r="J20" s="13">
        <v>20</v>
      </c>
      <c r="K20" s="13">
        <v>20</v>
      </c>
      <c r="L20" s="13">
        <v>20</v>
      </c>
      <c r="M20" s="14">
        <f t="shared" ref="M20" si="17">AVERAGE(H20:L20)</f>
        <v>20</v>
      </c>
      <c r="N20" s="13">
        <v>15</v>
      </c>
      <c r="O20" s="13">
        <v>15</v>
      </c>
      <c r="P20" s="13">
        <v>15</v>
      </c>
      <c r="Q20" s="13">
        <v>15</v>
      </c>
      <c r="R20" s="13">
        <v>15</v>
      </c>
      <c r="S20" s="14">
        <f t="shared" ref="S20" si="18">AVERAGE(N20:R20)</f>
        <v>15</v>
      </c>
      <c r="T20" s="13">
        <v>15</v>
      </c>
      <c r="U20" s="13">
        <v>15</v>
      </c>
      <c r="V20" s="13">
        <v>15</v>
      </c>
      <c r="W20" s="13">
        <v>15</v>
      </c>
      <c r="X20" s="13">
        <v>15</v>
      </c>
      <c r="Y20" s="14">
        <f t="shared" ref="Y20" si="19">AVERAGE(T20:X20)</f>
        <v>15</v>
      </c>
      <c r="Z20" s="15">
        <v>15</v>
      </c>
      <c r="AA20" s="15">
        <v>15</v>
      </c>
      <c r="AB20" s="15">
        <v>15</v>
      </c>
      <c r="AC20" s="15">
        <v>15</v>
      </c>
      <c r="AD20" s="15">
        <v>15</v>
      </c>
      <c r="AE20" s="16">
        <f t="shared" ref="AE20" si="20">AVERAGE(Z20:AD20)</f>
        <v>15</v>
      </c>
      <c r="AF20" s="17">
        <v>150</v>
      </c>
      <c r="AG20" s="17">
        <v>150</v>
      </c>
      <c r="AH20" s="17">
        <v>150</v>
      </c>
      <c r="AI20" s="17">
        <v>160</v>
      </c>
      <c r="AJ20" s="17">
        <v>160</v>
      </c>
      <c r="AK20" s="18">
        <f t="shared" ref="AK20" si="21">AVERAGE(AF20:AJ20)</f>
        <v>154</v>
      </c>
      <c r="AL20" s="19">
        <f t="shared" ref="AL20" si="22">SUM(G20,M20,S20,Y20,AE20,AK20)</f>
        <v>254</v>
      </c>
      <c r="AM20" s="56">
        <v>116.18</v>
      </c>
      <c r="AN20" s="57">
        <f t="shared" ref="AN20" si="23">SUM(AL20+AM20)</f>
        <v>370.18</v>
      </c>
      <c r="AO20" s="21">
        <v>4</v>
      </c>
    </row>
    <row r="24" spans="1:41" ht="15.75" thickBot="1" x14ac:dyDescent="0.3"/>
    <row r="25" spans="1:41" s="1" customFormat="1" ht="16.5" thickBot="1" x14ac:dyDescent="0.3">
      <c r="A25" s="22" t="s">
        <v>27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4"/>
    </row>
    <row r="26" spans="1:41" s="1" customFormat="1" ht="15.75" customHeight="1" thickBot="1" x14ac:dyDescent="0.3">
      <c r="A26" s="25" t="s">
        <v>2</v>
      </c>
      <c r="B26" s="27" t="s">
        <v>14</v>
      </c>
      <c r="C26" s="28"/>
      <c r="D26" s="28"/>
      <c r="E26" s="28"/>
      <c r="F26" s="28"/>
      <c r="G26" s="29"/>
      <c r="H26" s="33" t="s">
        <v>4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5"/>
      <c r="Z26" s="36" t="s">
        <v>13</v>
      </c>
      <c r="AA26" s="37"/>
      <c r="AB26" s="37"/>
      <c r="AC26" s="37"/>
      <c r="AD26" s="37"/>
      <c r="AE26" s="38"/>
      <c r="AF26" s="42" t="s">
        <v>16</v>
      </c>
      <c r="AG26" s="43"/>
      <c r="AH26" s="43"/>
      <c r="AI26" s="43"/>
      <c r="AJ26" s="43"/>
      <c r="AK26" s="44"/>
      <c r="AL26" s="48" t="s">
        <v>17</v>
      </c>
      <c r="AM26" s="25" t="s">
        <v>15</v>
      </c>
      <c r="AN26" s="50" t="s">
        <v>1</v>
      </c>
      <c r="AO26" s="52" t="s">
        <v>7</v>
      </c>
    </row>
    <row r="27" spans="1:41" s="1" customFormat="1" ht="61.5" customHeight="1" thickBot="1" x14ac:dyDescent="0.3">
      <c r="A27" s="25"/>
      <c r="B27" s="30"/>
      <c r="C27" s="31"/>
      <c r="D27" s="31"/>
      <c r="E27" s="31"/>
      <c r="F27" s="31"/>
      <c r="G27" s="32"/>
      <c r="H27" s="53" t="s">
        <v>5</v>
      </c>
      <c r="I27" s="54"/>
      <c r="J27" s="54"/>
      <c r="K27" s="54"/>
      <c r="L27" s="54"/>
      <c r="M27" s="55"/>
      <c r="N27" s="53" t="s">
        <v>6</v>
      </c>
      <c r="O27" s="54"/>
      <c r="P27" s="54"/>
      <c r="Q27" s="54"/>
      <c r="R27" s="54"/>
      <c r="S27" s="55"/>
      <c r="T27" s="53" t="s">
        <v>0</v>
      </c>
      <c r="U27" s="54"/>
      <c r="V27" s="54"/>
      <c r="W27" s="54"/>
      <c r="X27" s="54"/>
      <c r="Y27" s="55"/>
      <c r="Z27" s="39"/>
      <c r="AA27" s="40"/>
      <c r="AB27" s="40"/>
      <c r="AC27" s="40"/>
      <c r="AD27" s="40"/>
      <c r="AE27" s="41"/>
      <c r="AF27" s="45"/>
      <c r="AG27" s="46"/>
      <c r="AH27" s="46"/>
      <c r="AI27" s="46"/>
      <c r="AJ27" s="46"/>
      <c r="AK27" s="47"/>
      <c r="AL27" s="48"/>
      <c r="AM27" s="25"/>
      <c r="AN27" s="50"/>
      <c r="AO27" s="50"/>
    </row>
    <row r="28" spans="1:41" s="1" customFormat="1" ht="51.75" customHeight="1" thickBot="1" x14ac:dyDescent="0.3">
      <c r="A28" s="26"/>
      <c r="B28" s="2" t="s">
        <v>8</v>
      </c>
      <c r="C28" s="2" t="s">
        <v>9</v>
      </c>
      <c r="D28" s="2" t="s">
        <v>10</v>
      </c>
      <c r="E28" s="2" t="s">
        <v>11</v>
      </c>
      <c r="F28" s="2" t="s">
        <v>12</v>
      </c>
      <c r="G28" s="3" t="s">
        <v>3</v>
      </c>
      <c r="H28" s="4" t="s">
        <v>8</v>
      </c>
      <c r="I28" s="4" t="s">
        <v>9</v>
      </c>
      <c r="J28" s="4" t="s">
        <v>10</v>
      </c>
      <c r="K28" s="4" t="s">
        <v>11</v>
      </c>
      <c r="L28" s="4" t="s">
        <v>12</v>
      </c>
      <c r="M28" s="5" t="s">
        <v>3</v>
      </c>
      <c r="N28" s="4" t="s">
        <v>8</v>
      </c>
      <c r="O28" s="4" t="s">
        <v>9</v>
      </c>
      <c r="P28" s="4" t="s">
        <v>10</v>
      </c>
      <c r="Q28" s="4" t="s">
        <v>11</v>
      </c>
      <c r="R28" s="4" t="s">
        <v>12</v>
      </c>
      <c r="S28" s="5" t="s">
        <v>3</v>
      </c>
      <c r="T28" s="4" t="s">
        <v>8</v>
      </c>
      <c r="U28" s="4" t="s">
        <v>9</v>
      </c>
      <c r="V28" s="4" t="s">
        <v>10</v>
      </c>
      <c r="W28" s="4" t="s">
        <v>11</v>
      </c>
      <c r="X28" s="4" t="s">
        <v>12</v>
      </c>
      <c r="Y28" s="5" t="s">
        <v>3</v>
      </c>
      <c r="Z28" s="6" t="s">
        <v>8</v>
      </c>
      <c r="AA28" s="6" t="s">
        <v>9</v>
      </c>
      <c r="AB28" s="6" t="s">
        <v>10</v>
      </c>
      <c r="AC28" s="6" t="s">
        <v>11</v>
      </c>
      <c r="AD28" s="6" t="s">
        <v>12</v>
      </c>
      <c r="AE28" s="7" t="s">
        <v>3</v>
      </c>
      <c r="AF28" s="8" t="s">
        <v>8</v>
      </c>
      <c r="AG28" s="8" t="s">
        <v>9</v>
      </c>
      <c r="AH28" s="8" t="s">
        <v>10</v>
      </c>
      <c r="AI28" s="8" t="s">
        <v>11</v>
      </c>
      <c r="AJ28" s="8" t="s">
        <v>12</v>
      </c>
      <c r="AK28" s="9" t="s">
        <v>3</v>
      </c>
      <c r="AL28" s="49"/>
      <c r="AM28" s="26"/>
      <c r="AN28" s="51"/>
      <c r="AO28" s="51"/>
    </row>
    <row r="29" spans="1:41" s="1" customFormat="1" ht="16.5" thickBot="1" x14ac:dyDescent="0.3">
      <c r="A29" s="10" t="s">
        <v>25</v>
      </c>
      <c r="B29" s="11">
        <v>30</v>
      </c>
      <c r="C29" s="11">
        <v>30</v>
      </c>
      <c r="D29" s="11">
        <v>30</v>
      </c>
      <c r="E29" s="11">
        <v>30</v>
      </c>
      <c r="F29" s="11">
        <v>30</v>
      </c>
      <c r="G29" s="12">
        <f t="shared" ref="G29:G32" si="24">AVERAGE(B29:F29)</f>
        <v>30</v>
      </c>
      <c r="H29" s="13">
        <v>20</v>
      </c>
      <c r="I29" s="13">
        <v>20</v>
      </c>
      <c r="J29" s="13">
        <v>20</v>
      </c>
      <c r="K29" s="13">
        <v>20</v>
      </c>
      <c r="L29" s="13">
        <v>20</v>
      </c>
      <c r="M29" s="14">
        <f t="shared" ref="M29:M32" si="25">AVERAGE(H29:L29)</f>
        <v>20</v>
      </c>
      <c r="N29" s="13">
        <v>15</v>
      </c>
      <c r="O29" s="13">
        <v>15</v>
      </c>
      <c r="P29" s="13">
        <v>15</v>
      </c>
      <c r="Q29" s="13">
        <v>15</v>
      </c>
      <c r="R29" s="13">
        <v>15</v>
      </c>
      <c r="S29" s="14">
        <f t="shared" ref="S29:S32" si="26">AVERAGE(N29:R29)</f>
        <v>15</v>
      </c>
      <c r="T29" s="13">
        <v>20</v>
      </c>
      <c r="U29" s="13">
        <v>20</v>
      </c>
      <c r="V29" s="13">
        <v>20</v>
      </c>
      <c r="W29" s="13">
        <v>20</v>
      </c>
      <c r="X29" s="13">
        <v>20</v>
      </c>
      <c r="Y29" s="14">
        <f t="shared" ref="Y29:Y32" si="27">AVERAGE(T29:X29)</f>
        <v>20</v>
      </c>
      <c r="Z29" s="15">
        <v>15</v>
      </c>
      <c r="AA29" s="15">
        <v>15</v>
      </c>
      <c r="AB29" s="15">
        <v>15</v>
      </c>
      <c r="AC29" s="15">
        <v>15</v>
      </c>
      <c r="AD29" s="15">
        <v>15</v>
      </c>
      <c r="AE29" s="16">
        <f t="shared" ref="AE29:AE32" si="28">AVERAGE(Z29:AD29)</f>
        <v>15</v>
      </c>
      <c r="AF29" s="17">
        <v>150</v>
      </c>
      <c r="AG29" s="17">
        <v>150</v>
      </c>
      <c r="AH29" s="17">
        <v>160</v>
      </c>
      <c r="AI29" s="17">
        <v>160</v>
      </c>
      <c r="AJ29" s="17">
        <v>160</v>
      </c>
      <c r="AK29" s="18">
        <f t="shared" ref="AK29:AK32" si="29">AVERAGE(AF29:AJ29)</f>
        <v>156</v>
      </c>
      <c r="AL29" s="19">
        <f t="shared" ref="AL29:AL32" si="30">SUM(G29,M29,S29,Y29,AE29,AK29)</f>
        <v>256</v>
      </c>
      <c r="AM29" s="56">
        <v>657.95</v>
      </c>
      <c r="AN29" s="57">
        <f t="shared" ref="AN29:AN32" si="31">SUM(AL29+AM29)</f>
        <v>913.95</v>
      </c>
      <c r="AO29" s="21">
        <v>1</v>
      </c>
    </row>
    <row r="30" spans="1:41" s="1" customFormat="1" ht="16.5" thickBot="1" x14ac:dyDescent="0.3">
      <c r="A30" s="10" t="s">
        <v>28</v>
      </c>
      <c r="B30" s="11">
        <v>30</v>
      </c>
      <c r="C30" s="11">
        <v>30</v>
      </c>
      <c r="D30" s="11">
        <v>30</v>
      </c>
      <c r="E30" s="11">
        <v>30</v>
      </c>
      <c r="F30" s="11">
        <v>30</v>
      </c>
      <c r="G30" s="12">
        <f t="shared" si="24"/>
        <v>30</v>
      </c>
      <c r="H30" s="13">
        <v>25</v>
      </c>
      <c r="I30" s="13">
        <v>25</v>
      </c>
      <c r="J30" s="13">
        <v>25</v>
      </c>
      <c r="K30" s="13">
        <v>25</v>
      </c>
      <c r="L30" s="13">
        <v>25</v>
      </c>
      <c r="M30" s="14">
        <f t="shared" si="25"/>
        <v>25</v>
      </c>
      <c r="N30" s="13">
        <v>25</v>
      </c>
      <c r="O30" s="13">
        <v>25</v>
      </c>
      <c r="P30" s="13">
        <v>25</v>
      </c>
      <c r="Q30" s="13">
        <v>25</v>
      </c>
      <c r="R30" s="13">
        <v>25</v>
      </c>
      <c r="S30" s="14">
        <f t="shared" si="26"/>
        <v>25</v>
      </c>
      <c r="T30" s="13">
        <v>20</v>
      </c>
      <c r="U30" s="13">
        <v>20</v>
      </c>
      <c r="V30" s="13">
        <v>20</v>
      </c>
      <c r="W30" s="13">
        <v>20</v>
      </c>
      <c r="X30" s="13">
        <v>20</v>
      </c>
      <c r="Y30" s="14">
        <f t="shared" si="27"/>
        <v>20</v>
      </c>
      <c r="Z30" s="15">
        <v>20</v>
      </c>
      <c r="AA30" s="15">
        <v>20</v>
      </c>
      <c r="AB30" s="15">
        <v>20</v>
      </c>
      <c r="AC30" s="15">
        <v>20</v>
      </c>
      <c r="AD30" s="15">
        <v>20</v>
      </c>
      <c r="AE30" s="16">
        <f t="shared" si="28"/>
        <v>20</v>
      </c>
      <c r="AF30" s="17">
        <v>150</v>
      </c>
      <c r="AG30" s="17">
        <v>150</v>
      </c>
      <c r="AH30" s="17">
        <v>150</v>
      </c>
      <c r="AI30" s="17">
        <v>160</v>
      </c>
      <c r="AJ30" s="17">
        <v>160</v>
      </c>
      <c r="AK30" s="18">
        <f t="shared" si="29"/>
        <v>154</v>
      </c>
      <c r="AL30" s="19">
        <f t="shared" si="30"/>
        <v>274</v>
      </c>
      <c r="AM30" s="56">
        <v>502</v>
      </c>
      <c r="AN30" s="57">
        <f t="shared" si="31"/>
        <v>776</v>
      </c>
      <c r="AO30" s="21">
        <v>2</v>
      </c>
    </row>
    <row r="31" spans="1:41" s="1" customFormat="1" ht="16.5" thickBot="1" x14ac:dyDescent="0.3">
      <c r="A31" s="10" t="s">
        <v>19</v>
      </c>
      <c r="B31" s="11">
        <v>25</v>
      </c>
      <c r="C31" s="11">
        <v>25</v>
      </c>
      <c r="D31" s="11">
        <v>25</v>
      </c>
      <c r="E31" s="11">
        <v>25</v>
      </c>
      <c r="F31" s="11">
        <v>25</v>
      </c>
      <c r="G31" s="12">
        <f t="shared" si="24"/>
        <v>25</v>
      </c>
      <c r="H31" s="13">
        <v>20</v>
      </c>
      <c r="I31" s="13">
        <v>20</v>
      </c>
      <c r="J31" s="13">
        <v>20</v>
      </c>
      <c r="K31" s="13">
        <v>20</v>
      </c>
      <c r="L31" s="13">
        <v>20</v>
      </c>
      <c r="M31" s="14">
        <f t="shared" si="25"/>
        <v>20</v>
      </c>
      <c r="N31" s="13">
        <v>15</v>
      </c>
      <c r="O31" s="13">
        <v>15</v>
      </c>
      <c r="P31" s="13">
        <v>15</v>
      </c>
      <c r="Q31" s="13">
        <v>15</v>
      </c>
      <c r="R31" s="13">
        <v>15</v>
      </c>
      <c r="S31" s="14">
        <f t="shared" si="26"/>
        <v>15</v>
      </c>
      <c r="T31" s="13">
        <v>15</v>
      </c>
      <c r="U31" s="13">
        <v>15</v>
      </c>
      <c r="V31" s="13">
        <v>15</v>
      </c>
      <c r="W31" s="13">
        <v>15</v>
      </c>
      <c r="X31" s="13">
        <v>15</v>
      </c>
      <c r="Y31" s="14">
        <f t="shared" si="27"/>
        <v>15</v>
      </c>
      <c r="Z31" s="15">
        <v>15</v>
      </c>
      <c r="AA31" s="15">
        <v>15</v>
      </c>
      <c r="AB31" s="15">
        <v>15</v>
      </c>
      <c r="AC31" s="15">
        <v>15</v>
      </c>
      <c r="AD31" s="15">
        <v>15</v>
      </c>
      <c r="AE31" s="16">
        <f t="shared" si="28"/>
        <v>15</v>
      </c>
      <c r="AF31" s="17">
        <v>150</v>
      </c>
      <c r="AG31" s="17">
        <v>150</v>
      </c>
      <c r="AH31" s="17">
        <v>150</v>
      </c>
      <c r="AI31" s="17">
        <v>150</v>
      </c>
      <c r="AJ31" s="17">
        <v>150</v>
      </c>
      <c r="AK31" s="18">
        <f t="shared" si="29"/>
        <v>150</v>
      </c>
      <c r="AL31" s="19">
        <f t="shared" si="30"/>
        <v>240</v>
      </c>
      <c r="AM31" s="56">
        <v>140.61000000000001</v>
      </c>
      <c r="AN31" s="57">
        <f t="shared" si="31"/>
        <v>380.61</v>
      </c>
      <c r="AO31" s="21">
        <v>4</v>
      </c>
    </row>
    <row r="32" spans="1:41" s="1" customFormat="1" ht="16.5" thickBot="1" x14ac:dyDescent="0.3">
      <c r="A32" s="10" t="s">
        <v>20</v>
      </c>
      <c r="B32" s="11">
        <v>25</v>
      </c>
      <c r="C32" s="11">
        <v>25</v>
      </c>
      <c r="D32" s="11">
        <v>25</v>
      </c>
      <c r="E32" s="11">
        <v>25</v>
      </c>
      <c r="F32" s="11">
        <v>25</v>
      </c>
      <c r="G32" s="12">
        <f t="shared" si="24"/>
        <v>25</v>
      </c>
      <c r="H32" s="13">
        <v>20</v>
      </c>
      <c r="I32" s="13">
        <v>20</v>
      </c>
      <c r="J32" s="13">
        <v>20</v>
      </c>
      <c r="K32" s="13">
        <v>20</v>
      </c>
      <c r="L32" s="13">
        <v>20</v>
      </c>
      <c r="M32" s="14">
        <f t="shared" si="25"/>
        <v>20</v>
      </c>
      <c r="N32" s="13">
        <v>15</v>
      </c>
      <c r="O32" s="13">
        <v>15</v>
      </c>
      <c r="P32" s="13">
        <v>15</v>
      </c>
      <c r="Q32" s="13">
        <v>15</v>
      </c>
      <c r="R32" s="13">
        <v>15</v>
      </c>
      <c r="S32" s="14">
        <f t="shared" si="26"/>
        <v>15</v>
      </c>
      <c r="T32" s="13">
        <v>15</v>
      </c>
      <c r="U32" s="13">
        <v>15</v>
      </c>
      <c r="V32" s="13">
        <v>15</v>
      </c>
      <c r="W32" s="13">
        <v>15</v>
      </c>
      <c r="X32" s="13">
        <v>15</v>
      </c>
      <c r="Y32" s="14">
        <f t="shared" si="27"/>
        <v>15</v>
      </c>
      <c r="Z32" s="15">
        <v>15</v>
      </c>
      <c r="AA32" s="15">
        <v>15</v>
      </c>
      <c r="AB32" s="15">
        <v>15</v>
      </c>
      <c r="AC32" s="15">
        <v>15</v>
      </c>
      <c r="AD32" s="15">
        <v>15</v>
      </c>
      <c r="AE32" s="16">
        <f t="shared" si="28"/>
        <v>15</v>
      </c>
      <c r="AF32" s="17">
        <v>180</v>
      </c>
      <c r="AG32" s="17">
        <v>180</v>
      </c>
      <c r="AH32" s="17">
        <v>180</v>
      </c>
      <c r="AI32" s="17">
        <v>180</v>
      </c>
      <c r="AJ32" s="17">
        <v>180</v>
      </c>
      <c r="AK32" s="18">
        <f t="shared" si="29"/>
        <v>180</v>
      </c>
      <c r="AL32" s="19">
        <f t="shared" si="30"/>
        <v>270</v>
      </c>
      <c r="AM32" s="56">
        <v>136.6</v>
      </c>
      <c r="AN32" s="57">
        <f t="shared" si="31"/>
        <v>406.6</v>
      </c>
      <c r="AO32" s="21">
        <v>3</v>
      </c>
    </row>
    <row r="35" spans="1:41" ht="15.75" thickBot="1" x14ac:dyDescent="0.3"/>
    <row r="36" spans="1:41" s="1" customFormat="1" ht="16.5" thickBot="1" x14ac:dyDescent="0.3">
      <c r="A36" s="22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4"/>
    </row>
    <row r="37" spans="1:41" s="1" customFormat="1" ht="15.75" customHeight="1" thickBot="1" x14ac:dyDescent="0.3">
      <c r="A37" s="25" t="s">
        <v>2</v>
      </c>
      <c r="B37" s="27" t="s">
        <v>14</v>
      </c>
      <c r="C37" s="28"/>
      <c r="D37" s="28"/>
      <c r="E37" s="28"/>
      <c r="F37" s="28"/>
      <c r="G37" s="29"/>
      <c r="H37" s="33" t="s">
        <v>4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5"/>
      <c r="Z37" s="36" t="s">
        <v>13</v>
      </c>
      <c r="AA37" s="37"/>
      <c r="AB37" s="37"/>
      <c r="AC37" s="37"/>
      <c r="AD37" s="37"/>
      <c r="AE37" s="38"/>
      <c r="AF37" s="42" t="s">
        <v>16</v>
      </c>
      <c r="AG37" s="43"/>
      <c r="AH37" s="43"/>
      <c r="AI37" s="43"/>
      <c r="AJ37" s="43"/>
      <c r="AK37" s="44"/>
      <c r="AL37" s="48" t="s">
        <v>17</v>
      </c>
      <c r="AM37" s="25" t="s">
        <v>15</v>
      </c>
      <c r="AN37" s="50" t="s">
        <v>1</v>
      </c>
      <c r="AO37" s="52" t="s">
        <v>7</v>
      </c>
    </row>
    <row r="38" spans="1:41" s="1" customFormat="1" ht="61.5" customHeight="1" thickBot="1" x14ac:dyDescent="0.3">
      <c r="A38" s="25"/>
      <c r="B38" s="30"/>
      <c r="C38" s="31"/>
      <c r="D38" s="31"/>
      <c r="E38" s="31"/>
      <c r="F38" s="31"/>
      <c r="G38" s="32"/>
      <c r="H38" s="53" t="s">
        <v>5</v>
      </c>
      <c r="I38" s="54"/>
      <c r="J38" s="54"/>
      <c r="K38" s="54"/>
      <c r="L38" s="54"/>
      <c r="M38" s="55"/>
      <c r="N38" s="53" t="s">
        <v>6</v>
      </c>
      <c r="O38" s="54"/>
      <c r="P38" s="54"/>
      <c r="Q38" s="54"/>
      <c r="R38" s="54"/>
      <c r="S38" s="55"/>
      <c r="T38" s="53" t="s">
        <v>0</v>
      </c>
      <c r="U38" s="54"/>
      <c r="V38" s="54"/>
      <c r="W38" s="54"/>
      <c r="X38" s="54"/>
      <c r="Y38" s="55"/>
      <c r="Z38" s="39"/>
      <c r="AA38" s="40"/>
      <c r="AB38" s="40"/>
      <c r="AC38" s="40"/>
      <c r="AD38" s="40"/>
      <c r="AE38" s="41"/>
      <c r="AF38" s="45"/>
      <c r="AG38" s="46"/>
      <c r="AH38" s="46"/>
      <c r="AI38" s="46"/>
      <c r="AJ38" s="46"/>
      <c r="AK38" s="47"/>
      <c r="AL38" s="48"/>
      <c r="AM38" s="25"/>
      <c r="AN38" s="50"/>
      <c r="AO38" s="50"/>
    </row>
    <row r="39" spans="1:41" s="1" customFormat="1" ht="51.75" customHeight="1" thickBot="1" x14ac:dyDescent="0.3">
      <c r="A39" s="26"/>
      <c r="B39" s="2" t="s">
        <v>8</v>
      </c>
      <c r="C39" s="2" t="s">
        <v>9</v>
      </c>
      <c r="D39" s="2" t="s">
        <v>10</v>
      </c>
      <c r="E39" s="2" t="s">
        <v>11</v>
      </c>
      <c r="F39" s="2" t="s">
        <v>12</v>
      </c>
      <c r="G39" s="3" t="s">
        <v>3</v>
      </c>
      <c r="H39" s="4" t="s">
        <v>8</v>
      </c>
      <c r="I39" s="4" t="s">
        <v>9</v>
      </c>
      <c r="J39" s="4" t="s">
        <v>10</v>
      </c>
      <c r="K39" s="4" t="s">
        <v>11</v>
      </c>
      <c r="L39" s="4" t="s">
        <v>12</v>
      </c>
      <c r="M39" s="5" t="s">
        <v>3</v>
      </c>
      <c r="N39" s="4" t="s">
        <v>8</v>
      </c>
      <c r="O39" s="4" t="s">
        <v>9</v>
      </c>
      <c r="P39" s="4" t="s">
        <v>10</v>
      </c>
      <c r="Q39" s="4" t="s">
        <v>11</v>
      </c>
      <c r="R39" s="4" t="s">
        <v>12</v>
      </c>
      <c r="S39" s="5" t="s">
        <v>3</v>
      </c>
      <c r="T39" s="4" t="s">
        <v>8</v>
      </c>
      <c r="U39" s="4" t="s">
        <v>9</v>
      </c>
      <c r="V39" s="4" t="s">
        <v>10</v>
      </c>
      <c r="W39" s="4" t="s">
        <v>11</v>
      </c>
      <c r="X39" s="4" t="s">
        <v>12</v>
      </c>
      <c r="Y39" s="5" t="s">
        <v>3</v>
      </c>
      <c r="Z39" s="6" t="s">
        <v>8</v>
      </c>
      <c r="AA39" s="6" t="s">
        <v>9</v>
      </c>
      <c r="AB39" s="6" t="s">
        <v>10</v>
      </c>
      <c r="AC39" s="6" t="s">
        <v>11</v>
      </c>
      <c r="AD39" s="6" t="s">
        <v>12</v>
      </c>
      <c r="AE39" s="7" t="s">
        <v>3</v>
      </c>
      <c r="AF39" s="8" t="s">
        <v>8</v>
      </c>
      <c r="AG39" s="8" t="s">
        <v>9</v>
      </c>
      <c r="AH39" s="8" t="s">
        <v>10</v>
      </c>
      <c r="AI39" s="8" t="s">
        <v>11</v>
      </c>
      <c r="AJ39" s="8" t="s">
        <v>12</v>
      </c>
      <c r="AK39" s="9" t="s">
        <v>3</v>
      </c>
      <c r="AL39" s="49"/>
      <c r="AM39" s="26"/>
      <c r="AN39" s="51"/>
      <c r="AO39" s="51"/>
    </row>
    <row r="40" spans="1:41" s="1" customFormat="1" ht="16.5" thickBot="1" x14ac:dyDescent="0.3">
      <c r="A40" s="10" t="s">
        <v>25</v>
      </c>
      <c r="B40" s="11">
        <v>30</v>
      </c>
      <c r="C40" s="11">
        <v>30</v>
      </c>
      <c r="D40" s="11">
        <v>30</v>
      </c>
      <c r="E40" s="11">
        <v>30</v>
      </c>
      <c r="F40" s="11">
        <v>30</v>
      </c>
      <c r="G40" s="12">
        <f t="shared" ref="G40:G44" si="32">AVERAGE(B40:F40)</f>
        <v>30</v>
      </c>
      <c r="H40" s="13">
        <v>20</v>
      </c>
      <c r="I40" s="13">
        <v>20</v>
      </c>
      <c r="J40" s="13">
        <v>20</v>
      </c>
      <c r="K40" s="13">
        <v>20</v>
      </c>
      <c r="L40" s="13">
        <v>20</v>
      </c>
      <c r="M40" s="14">
        <f t="shared" ref="M40:M44" si="33">AVERAGE(H40:L40)</f>
        <v>20</v>
      </c>
      <c r="N40" s="13">
        <v>15</v>
      </c>
      <c r="O40" s="13">
        <v>15</v>
      </c>
      <c r="P40" s="13">
        <v>15</v>
      </c>
      <c r="Q40" s="13">
        <v>15</v>
      </c>
      <c r="R40" s="13">
        <v>15</v>
      </c>
      <c r="S40" s="14">
        <f t="shared" ref="S40:S44" si="34">AVERAGE(N40:R40)</f>
        <v>15</v>
      </c>
      <c r="T40" s="13">
        <v>20</v>
      </c>
      <c r="U40" s="13">
        <v>20</v>
      </c>
      <c r="V40" s="13">
        <v>20</v>
      </c>
      <c r="W40" s="13">
        <v>20</v>
      </c>
      <c r="X40" s="13">
        <v>20</v>
      </c>
      <c r="Y40" s="14">
        <f t="shared" ref="Y40:Y44" si="35">AVERAGE(T40:X40)</f>
        <v>20</v>
      </c>
      <c r="Z40" s="15">
        <v>15</v>
      </c>
      <c r="AA40" s="15">
        <v>15</v>
      </c>
      <c r="AB40" s="15">
        <v>15</v>
      </c>
      <c r="AC40" s="15">
        <v>15</v>
      </c>
      <c r="AD40" s="15">
        <v>15</v>
      </c>
      <c r="AE40" s="16">
        <f t="shared" ref="AE40:AE44" si="36">AVERAGE(Z40:AD40)</f>
        <v>15</v>
      </c>
      <c r="AF40" s="17">
        <v>150</v>
      </c>
      <c r="AG40" s="17">
        <v>150</v>
      </c>
      <c r="AH40" s="17">
        <v>160</v>
      </c>
      <c r="AI40" s="17">
        <v>160</v>
      </c>
      <c r="AJ40" s="17">
        <v>160</v>
      </c>
      <c r="AK40" s="18">
        <f t="shared" ref="AK40:AK44" si="37">AVERAGE(AF40:AJ40)</f>
        <v>156</v>
      </c>
      <c r="AL40" s="19">
        <f t="shared" ref="AL40:AL44" si="38">SUM(G40,M40,S40,Y40,AE40,AK40)</f>
        <v>256</v>
      </c>
      <c r="AM40" s="56">
        <v>657.95</v>
      </c>
      <c r="AN40" s="57">
        <f t="shared" ref="AN40:AN44" si="39">SUM(AL40+AM40)</f>
        <v>913.95</v>
      </c>
      <c r="AO40" s="21">
        <v>2</v>
      </c>
    </row>
    <row r="41" spans="1:41" s="1" customFormat="1" ht="16.5" thickBot="1" x14ac:dyDescent="0.3">
      <c r="A41" s="10" t="s">
        <v>30</v>
      </c>
      <c r="B41" s="11">
        <v>40</v>
      </c>
      <c r="C41" s="11">
        <v>40</v>
      </c>
      <c r="D41" s="11">
        <v>40</v>
      </c>
      <c r="E41" s="11">
        <v>40</v>
      </c>
      <c r="F41" s="11">
        <v>40</v>
      </c>
      <c r="G41" s="12">
        <f t="shared" si="32"/>
        <v>40</v>
      </c>
      <c r="H41" s="13">
        <v>30</v>
      </c>
      <c r="I41" s="13">
        <v>30</v>
      </c>
      <c r="J41" s="13">
        <v>30</v>
      </c>
      <c r="K41" s="13">
        <v>30</v>
      </c>
      <c r="L41" s="13">
        <v>30</v>
      </c>
      <c r="M41" s="14">
        <f t="shared" si="33"/>
        <v>30</v>
      </c>
      <c r="N41" s="13">
        <v>30</v>
      </c>
      <c r="O41" s="13">
        <v>30</v>
      </c>
      <c r="P41" s="13">
        <v>30</v>
      </c>
      <c r="Q41" s="13">
        <v>30</v>
      </c>
      <c r="R41" s="13">
        <v>30</v>
      </c>
      <c r="S41" s="14">
        <f t="shared" si="34"/>
        <v>30</v>
      </c>
      <c r="T41" s="13">
        <v>25</v>
      </c>
      <c r="U41" s="13">
        <v>25</v>
      </c>
      <c r="V41" s="13">
        <v>25</v>
      </c>
      <c r="W41" s="13">
        <v>25</v>
      </c>
      <c r="X41" s="13">
        <v>25</v>
      </c>
      <c r="Y41" s="14">
        <f t="shared" si="35"/>
        <v>25</v>
      </c>
      <c r="Z41" s="15">
        <v>45</v>
      </c>
      <c r="AA41" s="15">
        <v>45</v>
      </c>
      <c r="AB41" s="15">
        <v>45</v>
      </c>
      <c r="AC41" s="15">
        <v>45</v>
      </c>
      <c r="AD41" s="15">
        <v>45</v>
      </c>
      <c r="AE41" s="16">
        <f t="shared" si="36"/>
        <v>45</v>
      </c>
      <c r="AF41" s="17">
        <v>190</v>
      </c>
      <c r="AG41" s="17">
        <v>190</v>
      </c>
      <c r="AH41" s="17">
        <v>190</v>
      </c>
      <c r="AI41" s="17">
        <v>190</v>
      </c>
      <c r="AJ41" s="17">
        <v>190</v>
      </c>
      <c r="AK41" s="18">
        <f t="shared" si="37"/>
        <v>190</v>
      </c>
      <c r="AL41" s="19">
        <f t="shared" si="38"/>
        <v>360</v>
      </c>
      <c r="AM41" s="56">
        <v>565</v>
      </c>
      <c r="AN41" s="57">
        <f t="shared" si="39"/>
        <v>925</v>
      </c>
      <c r="AO41" s="21">
        <v>1</v>
      </c>
    </row>
    <row r="42" spans="1:41" s="1" customFormat="1" ht="16.5" thickBot="1" x14ac:dyDescent="0.3">
      <c r="A42" s="10" t="s">
        <v>28</v>
      </c>
      <c r="B42" s="11">
        <v>30</v>
      </c>
      <c r="C42" s="11">
        <v>30</v>
      </c>
      <c r="D42" s="11">
        <v>30</v>
      </c>
      <c r="E42" s="11">
        <v>30</v>
      </c>
      <c r="F42" s="11">
        <v>30</v>
      </c>
      <c r="G42" s="12">
        <f t="shared" si="32"/>
        <v>30</v>
      </c>
      <c r="H42" s="13">
        <v>25</v>
      </c>
      <c r="I42" s="13">
        <v>25</v>
      </c>
      <c r="J42" s="13">
        <v>25</v>
      </c>
      <c r="K42" s="13">
        <v>25</v>
      </c>
      <c r="L42" s="13">
        <v>25</v>
      </c>
      <c r="M42" s="14">
        <f t="shared" si="33"/>
        <v>25</v>
      </c>
      <c r="N42" s="13">
        <v>25</v>
      </c>
      <c r="O42" s="13">
        <v>25</v>
      </c>
      <c r="P42" s="13">
        <v>25</v>
      </c>
      <c r="Q42" s="13">
        <v>25</v>
      </c>
      <c r="R42" s="13">
        <v>25</v>
      </c>
      <c r="S42" s="14">
        <f t="shared" si="34"/>
        <v>25</v>
      </c>
      <c r="T42" s="13">
        <v>20</v>
      </c>
      <c r="U42" s="13">
        <v>20</v>
      </c>
      <c r="V42" s="13">
        <v>20</v>
      </c>
      <c r="W42" s="13">
        <v>20</v>
      </c>
      <c r="X42" s="13">
        <v>20</v>
      </c>
      <c r="Y42" s="14">
        <f t="shared" si="35"/>
        <v>20</v>
      </c>
      <c r="Z42" s="15">
        <v>20</v>
      </c>
      <c r="AA42" s="15">
        <v>20</v>
      </c>
      <c r="AB42" s="15">
        <v>20</v>
      </c>
      <c r="AC42" s="15">
        <v>20</v>
      </c>
      <c r="AD42" s="15">
        <v>20</v>
      </c>
      <c r="AE42" s="16">
        <f t="shared" si="36"/>
        <v>20</v>
      </c>
      <c r="AF42" s="17">
        <v>150</v>
      </c>
      <c r="AG42" s="17">
        <v>150</v>
      </c>
      <c r="AH42" s="17">
        <v>150</v>
      </c>
      <c r="AI42" s="17">
        <v>160</v>
      </c>
      <c r="AJ42" s="17">
        <v>160</v>
      </c>
      <c r="AK42" s="18">
        <f t="shared" si="37"/>
        <v>154</v>
      </c>
      <c r="AL42" s="19">
        <f t="shared" si="38"/>
        <v>274</v>
      </c>
      <c r="AM42" s="56">
        <v>502</v>
      </c>
      <c r="AN42" s="57">
        <f t="shared" si="39"/>
        <v>776</v>
      </c>
      <c r="AO42" s="21">
        <v>3</v>
      </c>
    </row>
    <row r="43" spans="1:41" s="1" customFormat="1" ht="16.5" thickBot="1" x14ac:dyDescent="0.3">
      <c r="A43" s="10" t="s">
        <v>19</v>
      </c>
      <c r="B43" s="11">
        <v>25</v>
      </c>
      <c r="C43" s="11">
        <v>25</v>
      </c>
      <c r="D43" s="11">
        <v>25</v>
      </c>
      <c r="E43" s="11">
        <v>25</v>
      </c>
      <c r="F43" s="11">
        <v>25</v>
      </c>
      <c r="G43" s="12">
        <f t="shared" si="32"/>
        <v>25</v>
      </c>
      <c r="H43" s="13">
        <v>20</v>
      </c>
      <c r="I43" s="13">
        <v>20</v>
      </c>
      <c r="J43" s="13">
        <v>20</v>
      </c>
      <c r="K43" s="13">
        <v>20</v>
      </c>
      <c r="L43" s="13">
        <v>20</v>
      </c>
      <c r="M43" s="14">
        <f t="shared" si="33"/>
        <v>20</v>
      </c>
      <c r="N43" s="13">
        <v>15</v>
      </c>
      <c r="O43" s="13">
        <v>15</v>
      </c>
      <c r="P43" s="13">
        <v>15</v>
      </c>
      <c r="Q43" s="13">
        <v>15</v>
      </c>
      <c r="R43" s="13">
        <v>15</v>
      </c>
      <c r="S43" s="14">
        <f t="shared" si="34"/>
        <v>15</v>
      </c>
      <c r="T43" s="13">
        <v>15</v>
      </c>
      <c r="U43" s="13">
        <v>15</v>
      </c>
      <c r="V43" s="13">
        <v>15</v>
      </c>
      <c r="W43" s="13">
        <v>15</v>
      </c>
      <c r="X43" s="13">
        <v>15</v>
      </c>
      <c r="Y43" s="14">
        <f t="shared" si="35"/>
        <v>15</v>
      </c>
      <c r="Z43" s="15">
        <v>15</v>
      </c>
      <c r="AA43" s="15">
        <v>15</v>
      </c>
      <c r="AB43" s="15">
        <v>15</v>
      </c>
      <c r="AC43" s="15">
        <v>15</v>
      </c>
      <c r="AD43" s="15">
        <v>15</v>
      </c>
      <c r="AE43" s="16">
        <f t="shared" si="36"/>
        <v>15</v>
      </c>
      <c r="AF43" s="17">
        <v>150</v>
      </c>
      <c r="AG43" s="17">
        <v>150</v>
      </c>
      <c r="AH43" s="17">
        <v>150</v>
      </c>
      <c r="AI43" s="17">
        <v>150</v>
      </c>
      <c r="AJ43" s="17">
        <v>150</v>
      </c>
      <c r="AK43" s="18">
        <f t="shared" si="37"/>
        <v>150</v>
      </c>
      <c r="AL43" s="19">
        <f t="shared" si="38"/>
        <v>240</v>
      </c>
      <c r="AM43" s="56">
        <v>140.61000000000001</v>
      </c>
      <c r="AN43" s="57">
        <f t="shared" si="39"/>
        <v>380.61</v>
      </c>
      <c r="AO43" s="21">
        <v>5</v>
      </c>
    </row>
    <row r="44" spans="1:41" s="1" customFormat="1" ht="16.5" thickBot="1" x14ac:dyDescent="0.3">
      <c r="A44" s="10" t="s">
        <v>20</v>
      </c>
      <c r="B44" s="11">
        <v>25</v>
      </c>
      <c r="C44" s="11">
        <v>25</v>
      </c>
      <c r="D44" s="11">
        <v>25</v>
      </c>
      <c r="E44" s="11">
        <v>25</v>
      </c>
      <c r="F44" s="11">
        <v>25</v>
      </c>
      <c r="G44" s="12">
        <f t="shared" si="32"/>
        <v>25</v>
      </c>
      <c r="H44" s="13">
        <v>20</v>
      </c>
      <c r="I44" s="13">
        <v>20</v>
      </c>
      <c r="J44" s="13">
        <v>20</v>
      </c>
      <c r="K44" s="13">
        <v>20</v>
      </c>
      <c r="L44" s="13">
        <v>20</v>
      </c>
      <c r="M44" s="14">
        <f t="shared" si="33"/>
        <v>20</v>
      </c>
      <c r="N44" s="13">
        <v>15</v>
      </c>
      <c r="O44" s="13">
        <v>15</v>
      </c>
      <c r="P44" s="13">
        <v>15</v>
      </c>
      <c r="Q44" s="13">
        <v>15</v>
      </c>
      <c r="R44" s="13">
        <v>15</v>
      </c>
      <c r="S44" s="14">
        <f t="shared" si="34"/>
        <v>15</v>
      </c>
      <c r="T44" s="13">
        <v>15</v>
      </c>
      <c r="U44" s="13">
        <v>15</v>
      </c>
      <c r="V44" s="13">
        <v>15</v>
      </c>
      <c r="W44" s="13">
        <v>15</v>
      </c>
      <c r="X44" s="13">
        <v>15</v>
      </c>
      <c r="Y44" s="14">
        <f t="shared" si="35"/>
        <v>15</v>
      </c>
      <c r="Z44" s="15">
        <v>15</v>
      </c>
      <c r="AA44" s="15">
        <v>15</v>
      </c>
      <c r="AB44" s="15">
        <v>15</v>
      </c>
      <c r="AC44" s="15">
        <v>15</v>
      </c>
      <c r="AD44" s="15">
        <v>15</v>
      </c>
      <c r="AE44" s="16">
        <f t="shared" si="36"/>
        <v>15</v>
      </c>
      <c r="AF44" s="17">
        <v>180</v>
      </c>
      <c r="AG44" s="17">
        <v>180</v>
      </c>
      <c r="AH44" s="17">
        <v>180</v>
      </c>
      <c r="AI44" s="17">
        <v>180</v>
      </c>
      <c r="AJ44" s="17">
        <v>180</v>
      </c>
      <c r="AK44" s="18">
        <f t="shared" si="37"/>
        <v>180</v>
      </c>
      <c r="AL44" s="19">
        <f t="shared" si="38"/>
        <v>270</v>
      </c>
      <c r="AM44" s="56">
        <v>136.6</v>
      </c>
      <c r="AN44" s="57">
        <f t="shared" si="39"/>
        <v>406.6</v>
      </c>
      <c r="AO44" s="21">
        <v>4</v>
      </c>
    </row>
  </sheetData>
  <mergeCells count="52">
    <mergeCell ref="A1:AO1"/>
    <mergeCell ref="A2:A4"/>
    <mergeCell ref="B2:G3"/>
    <mergeCell ref="H2:Y2"/>
    <mergeCell ref="Z2:AE3"/>
    <mergeCell ref="AF2:AK3"/>
    <mergeCell ref="AL2:AL4"/>
    <mergeCell ref="AM2:AM4"/>
    <mergeCell ref="AN2:AN4"/>
    <mergeCell ref="AO2:AO4"/>
    <mergeCell ref="H3:M3"/>
    <mergeCell ref="N3:S3"/>
    <mergeCell ref="T3:Y3"/>
    <mergeCell ref="A13:AO13"/>
    <mergeCell ref="A14:A16"/>
    <mergeCell ref="B14:G15"/>
    <mergeCell ref="H14:Y14"/>
    <mergeCell ref="Z14:AE15"/>
    <mergeCell ref="AF14:AK15"/>
    <mergeCell ref="AL14:AL16"/>
    <mergeCell ref="AM14:AM16"/>
    <mergeCell ref="AN14:AN16"/>
    <mergeCell ref="AO14:AO16"/>
    <mergeCell ref="H15:M15"/>
    <mergeCell ref="N15:S15"/>
    <mergeCell ref="T15:Y15"/>
    <mergeCell ref="A25:AO25"/>
    <mergeCell ref="A26:A28"/>
    <mergeCell ref="B26:G27"/>
    <mergeCell ref="H26:Y26"/>
    <mergeCell ref="Z26:AE27"/>
    <mergeCell ref="AF26:AK27"/>
    <mergeCell ref="AL26:AL28"/>
    <mergeCell ref="AM26:AM28"/>
    <mergeCell ref="AN26:AN28"/>
    <mergeCell ref="AO26:AO28"/>
    <mergeCell ref="H27:M27"/>
    <mergeCell ref="N27:S27"/>
    <mergeCell ref="T27:Y27"/>
    <mergeCell ref="A36:AO36"/>
    <mergeCell ref="A37:A39"/>
    <mergeCell ref="B37:G38"/>
    <mergeCell ref="H37:Y37"/>
    <mergeCell ref="Z37:AE38"/>
    <mergeCell ref="AF37:AK38"/>
    <mergeCell ref="AL37:AL39"/>
    <mergeCell ref="AM37:AM39"/>
    <mergeCell ref="AN37:AN39"/>
    <mergeCell ref="AO37:AO39"/>
    <mergeCell ref="H38:M38"/>
    <mergeCell ref="N38:S38"/>
    <mergeCell ref="T38:Y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2026-09-01T11:43:36Z</cp:lastPrinted>
  <dcterms:created xsi:type="dcterms:W3CDTF">2020-05-12T16:51:23Z</dcterms:created>
  <dcterms:modified xsi:type="dcterms:W3CDTF">2026-09-03T10:21:35Z</dcterms:modified>
</cp:coreProperties>
</file>