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ΚΑΡΔΙΟΛΟΓΙΑ\ΣΥΝΕΝΤΕΥΞΕΙΣ\"/>
    </mc:Choice>
  </mc:AlternateContent>
  <xr:revisionPtr revIDLastSave="0" documentId="13_ncr:1_{2C901D1E-E25D-4B45-9625-0CBCE77E0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ΠΙΜΕΛΗΤΗΣ Α" sheetId="2" r:id="rId1"/>
    <sheet name="Φύλλο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" i="2" l="1"/>
  <c r="Y6" i="2"/>
  <c r="S6" i="2"/>
  <c r="M6" i="2"/>
  <c r="G6" i="2"/>
  <c r="AE12" i="2"/>
  <c r="Y12" i="2"/>
  <c r="S12" i="2"/>
  <c r="M12" i="2"/>
  <c r="G12" i="2"/>
  <c r="AE21" i="2"/>
  <c r="Y21" i="2"/>
  <c r="S21" i="2"/>
  <c r="M21" i="2"/>
  <c r="G21" i="2"/>
  <c r="AE13" i="2"/>
  <c r="AF13" i="2" s="1"/>
  <c r="AH13" i="2" s="1"/>
  <c r="Y13" i="2"/>
  <c r="S13" i="2"/>
  <c r="M13" i="2"/>
  <c r="G13" i="2"/>
  <c r="AE29" i="2"/>
  <c r="Y29" i="2"/>
  <c r="S29" i="2"/>
  <c r="M29" i="2"/>
  <c r="G29" i="2"/>
  <c r="AE28" i="2"/>
  <c r="Y28" i="2"/>
  <c r="S28" i="2"/>
  <c r="M28" i="2"/>
  <c r="G28" i="2"/>
  <c r="AE14" i="2"/>
  <c r="Y14" i="2"/>
  <c r="S14" i="2"/>
  <c r="M14" i="2"/>
  <c r="G14" i="2"/>
  <c r="AF12" i="2" l="1"/>
  <c r="AH12" i="2" s="1"/>
  <c r="AF21" i="2"/>
  <c r="AH21" i="2" s="1"/>
  <c r="AF29" i="2"/>
  <c r="AH29" i="2" s="1"/>
  <c r="AF28" i="2"/>
  <c r="AH28" i="2" s="1"/>
  <c r="AF14" i="2"/>
  <c r="AH14" i="2" s="1"/>
  <c r="AF6" i="2"/>
  <c r="AH6" i="2" s="1"/>
</calcChain>
</file>

<file path=xl/sharedStrings.xml><?xml version="1.0" encoding="utf-8"?>
<sst xmlns="http://schemas.openxmlformats.org/spreadsheetml/2006/main" count="230" uniqueCount="69">
  <si>
    <t>Τεχνικές  όριο 30 μονάδες</t>
  </si>
  <si>
    <t>ΤΕΛΙΚΗ ΒΑΘΜΟΛΟΓΙΑ</t>
  </si>
  <si>
    <t>ΑΡ. ΠΡΩΤ. ΥΠΟΨΗΦΙΟΥ</t>
  </si>
  <si>
    <t>ΣΥΝΟΛΟ</t>
  </si>
  <si>
    <t>Κλινική εμπειρία με κριτήριο τις ιατρικές πράξεις / Οριο 100</t>
  </si>
  <si>
    <t>Αριθμός Ασθενων που εξετάσατε/ Όριο 35</t>
  </si>
  <si>
    <t>Αριθμός Ιατρικών Πράξεων/ Όριο 35</t>
  </si>
  <si>
    <t>ΤΕΛΙΚΗ ΚΑΤΑΤΑΞΗ</t>
  </si>
  <si>
    <t>1ο μέλος</t>
  </si>
  <si>
    <t>2ο μέλος</t>
  </si>
  <si>
    <t>3ο μέλος</t>
  </si>
  <si>
    <t>4ο μέλος</t>
  </si>
  <si>
    <t>5ο μέλος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</si>
  <si>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</si>
  <si>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Σύνολο Συνεντευξης όριο 350</t>
  </si>
  <si>
    <t>Σύνολο Μοριοδοτούμενων κριτηρίων</t>
  </si>
  <si>
    <t>Προσωπικές Ερωτήσεις όριο 200</t>
  </si>
  <si>
    <r>
      <t>ΣΥΝΕΝΤΕΥΞΗ ΥΠΟΨΗΦΙΩΝ ΓΙΑ 1 ΘΕΣΗ ΕΠΙΜΕΛΗΤΗ Α' - 2</t>
    </r>
    <r>
      <rPr>
        <b/>
        <vertAlign val="superscript"/>
        <sz val="11"/>
        <color theme="1"/>
        <rFont val="Calibri"/>
        <family val="2"/>
        <charset val="161"/>
        <scheme val="minor"/>
      </rPr>
      <t>ο</t>
    </r>
    <r>
      <rPr>
        <b/>
        <sz val="11"/>
        <color theme="1"/>
        <rFont val="Calibri"/>
        <family val="2"/>
        <charset val="161"/>
        <scheme val="minor"/>
      </rPr>
      <t xml:space="preserve"> ΚΥ ΣΑΛΑΜΙΝΑΣ</t>
    </r>
  </si>
  <si>
    <t>18/20523</t>
  </si>
  <si>
    <t>ΣΥΝΕΝΤΕΥΞΗ ΥΠΟΨΗΦΙΩΝ ΓΙΑ 1 ΘΕΣΗ ΕΠΙΜΕΛΗΤΗ Α' -  ΚΥ ΒΑΡΗΣ</t>
  </si>
  <si>
    <t>18/20648</t>
  </si>
  <si>
    <t>18/20541</t>
  </si>
  <si>
    <t>ΣΚΥΡΛΑΣ</t>
  </si>
  <si>
    <t>ΣΥΝΕΝΤΕΥΞΗ ΥΠΟΨΗΦΙΩΝ ΓΙΑ 1 ΘΕΣΗ ΕΠΙΜΕΛΗΤΗ Α' -  ΚΥ ΜΥΤΙΛΗΝΗΣ</t>
  </si>
  <si>
    <t>ΣΥΝΕΝΤΕΥΞΗ ΥΠΟΨΗΦΙΩΝ ΓΙΑ 1 ΘΕΣΗ ΕΠΙΜΕΛΗΤΗ Α' -  ΚΥ ΣΑΜΟΥ</t>
  </si>
  <si>
    <t>ΠΑΦΙΛΙΑΡΗΣ</t>
  </si>
  <si>
    <t>ΜΕΡΜΙΚΛΗ</t>
  </si>
  <si>
    <t>18/20825</t>
  </si>
  <si>
    <t>18/20897</t>
  </si>
  <si>
    <t>ΑΡ. ΠΡΩΤ</t>
  </si>
  <si>
    <t>ΟΝΟΜΑΤΕΠΩΝΥΜΟ</t>
  </si>
  <si>
    <t>ΣΥΝΟΛΟ ΜΟΡΙΟΔΟΤΟΥΜΕΝΩΝ ΚΡΙΤΗΡΙΩΝ</t>
  </si>
  <si>
    <t>ΣΕΙΡΑ ΤΟΠΟΘΕΤΗΣΗΣ</t>
  </si>
  <si>
    <t>ΚΑΡΔΙΟΛΟΓΙΑ</t>
  </si>
  <si>
    <t>ΚΥ ΑΙΓΙΝΑΣ (ΘΕΣΗ ΔΙΕΥΘΥΝΤΗ)</t>
  </si>
  <si>
    <t>ΚΥ ΑΜΟΡΓΟΥ (ΘΕΣΗ ΔΙΕΥΘΥΝΤΗ)</t>
  </si>
  <si>
    <t>ΚΥ ΑΝΔΡΟΥ (ΘΕΣΗ ΔΙΕΥΘΥΝΤΗ)</t>
  </si>
  <si>
    <t>ΚΥ ΜΥΚΟΝΟΥ (ΘΕΣΗ ΔΙΕΥΘΥΝΤΗ)</t>
  </si>
  <si>
    <t>ΚΥ ΠΑΡΟΥ (ΘΕΣΗ ΔΙΕΥΘΥΝΤΗ)</t>
  </si>
  <si>
    <t>ΚΥ ΜΥΤΙΛΗΝΗΣ (ΘΕΣΗ ΕΠΙΜΕΛΗΤΗ Α')</t>
  </si>
  <si>
    <t>ΚΥ ΣΑΜΟΥ  (ΘΕΣΗ ΕΠΙΜΕΛΗΤΗ Α')</t>
  </si>
  <si>
    <t>ΚΥ ΒΑΡΗΣ (ΕΠΙΜΕΛΗΤΗΣ Α')</t>
  </si>
  <si>
    <t>ΚΥ ΑΓ. ΙΕΡΟΘΕΟΥ ( ΕΠΙΜΕΛΗΤΗΣ Β')</t>
  </si>
  <si>
    <t>18/21028</t>
  </si>
  <si>
    <t>18/20540</t>
  </si>
  <si>
    <t>18/20509</t>
  </si>
  <si>
    <t>ΧΗΤΑΣ</t>
  </si>
  <si>
    <t>ΚΑΡΙΝΟΣ</t>
  </si>
  <si>
    <t>ΚΟΚΟΤΑΣ</t>
  </si>
  <si>
    <t>18/20569</t>
  </si>
  <si>
    <t>18/20895</t>
  </si>
  <si>
    <t>ΣΤΕΙΡΟΠΟΥΛΟΣ</t>
  </si>
  <si>
    <t>18/20529</t>
  </si>
  <si>
    <t>ΕΦΡΑΙΜΙΔΗΣ</t>
  </si>
  <si>
    <t>18/20764</t>
  </si>
  <si>
    <t>ΜΠΑΛΤΑΡΕΤΣΟΥ</t>
  </si>
  <si>
    <t>18/20798</t>
  </si>
  <si>
    <t>ΤΑΣΟΥΛΑΣ</t>
  </si>
  <si>
    <r>
      <t>2</t>
    </r>
    <r>
      <rPr>
        <b/>
        <vertAlign val="superscript"/>
        <sz val="12"/>
        <color theme="1"/>
        <rFont val="Times New Roman"/>
        <family val="1"/>
        <charset val="161"/>
      </rPr>
      <t>ο</t>
    </r>
    <r>
      <rPr>
        <b/>
        <sz val="12"/>
        <color theme="1"/>
        <rFont val="Times New Roman"/>
        <family val="1"/>
        <charset val="161"/>
      </rPr>
      <t xml:space="preserve"> ΚΥ ΣΑΛΑΜΙΝΑΣ (ΕΠΙΜΕΛΗΤΗΣ Α')</t>
    </r>
  </si>
  <si>
    <r>
      <t>ΜΑΤΖΟΥΡΑΝΗΣ (2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</si>
  <si>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ΜΑΤΖΟΥΡΑΝΗΣ (1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</si>
  <si>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ΜΑΤΖΟΥΡΑΝΗΣ (3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</si>
  <si>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ΜΑΤΖΟΥΡΑΝΗΣ (4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</si>
  <si>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ΜΑΡΙΟΛΗΣ (1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</si>
  <si>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ΜΑΡΙΟΛΗΣ (2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</si>
  <si>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ΜΑΡΙΟΛΗΣ (3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</si>
  <si>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ΜΙΣΑΗΛΙΔΟΥ (2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</si>
  <si>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ΜΙΣΑΗΛΙΔΟΥ (1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</si>
  <si>
    <r>
      <t>ΜΙΣΑΗΛΙΔΟΥ (3</t>
    </r>
    <r>
      <rPr>
        <vertAlign val="superscript"/>
        <sz val="12"/>
        <color theme="1"/>
        <rFont val="Times New Roman"/>
        <family val="1"/>
        <charset val="161"/>
      </rPr>
      <t>η</t>
    </r>
    <r>
      <rPr>
        <sz val="12"/>
        <color theme="1"/>
        <rFont val="Times New Roman"/>
        <family val="1"/>
        <charset val="161"/>
      </rPr>
      <t xml:space="preserve"> επιλογή)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</si>
</sst>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b/>
      <sz val="12"/>
      <color theme="1"/>
      <name val="Times New Roman"/>
      <family val="1"/>
      <charset val="161"/>
    </font>
    <font>
      <sz val="12"/>
      <color theme="1"/>
      <name val="Times New Roman"/>
      <family val="1"/>
      <charset val="161"/>
    </font>
    <font>
      <b/>
      <vertAlign val="superscript"/>
      <sz val="12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b/>
      <sz val="14"/>
      <color theme="1"/>
      <name val="Times New Roman"/>
      <family val="1"/>
      <charset val="161"/>
    </font>
    <font>
      <vertAlign val="superscript"/>
      <sz val="12"/>
      <color theme="1"/>
      <name val="Times New Roman"/>
      <family val="1"/>
      <charset val="16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6" borderId="13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0" fillId="2" borderId="13" xfId="0" applyFill="1" applyBorder="1"/>
    <xf numFmtId="0" fontId="5" fillId="7" borderId="6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9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/>
    </xf>
    <xf numFmtId="4" fontId="0" fillId="2" borderId="13" xfId="0" applyNumberFormat="1" applyFill="1" applyBorder="1"/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8" fillId="10" borderId="13" xfId="0" applyFont="1" applyFill="1" applyBorder="1"/>
    <xf numFmtId="2" fontId="8" fillId="10" borderId="13" xfId="0" applyNumberFormat="1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10" fillId="7" borderId="20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wrapText="1"/>
    </xf>
    <xf numFmtId="0" fontId="10" fillId="7" borderId="2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/>
    </xf>
    <xf numFmtId="4" fontId="8" fillId="0" borderId="13" xfId="0" applyNumberFormat="1" applyFont="1" applyBorder="1" applyAlignment="1">
      <alignment horizontal="center"/>
    </xf>
    <xf numFmtId="0" fontId="8" fillId="11" borderId="13" xfId="0" applyFont="1" applyFill="1" applyBorder="1"/>
    <xf numFmtId="0" fontId="8" fillId="11" borderId="13" xfId="0" applyFont="1" applyFill="1" applyBorder="1" applyAlignment="1">
      <alignment horizontal="left"/>
    </xf>
    <xf numFmtId="4" fontId="8" fillId="11" borderId="13" xfId="0" applyNumberFormat="1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/>
    </xf>
    <xf numFmtId="0" fontId="8" fillId="5" borderId="13" xfId="0" applyFont="1" applyFill="1" applyBorder="1"/>
    <xf numFmtId="0" fontId="8" fillId="5" borderId="13" xfId="0" applyFont="1" applyFill="1" applyBorder="1" applyAlignment="1">
      <alignment horizontal="left"/>
    </xf>
    <xf numFmtId="4" fontId="8" fillId="5" borderId="13" xfId="0" applyNumberFormat="1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12" borderId="13" xfId="0" applyFont="1" applyFill="1" applyBorder="1"/>
    <xf numFmtId="0" fontId="8" fillId="12" borderId="13" xfId="0" applyFont="1" applyFill="1" applyBorder="1" applyAlignment="1">
      <alignment horizontal="left"/>
    </xf>
    <xf numFmtId="4" fontId="8" fillId="12" borderId="13" xfId="0" applyNumberFormat="1" applyFont="1" applyFill="1" applyBorder="1" applyAlignment="1">
      <alignment horizontal="center"/>
    </xf>
    <xf numFmtId="0" fontId="8" fillId="12" borderId="1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7" fillId="7" borderId="17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center" wrapText="1"/>
    </xf>
    <xf numFmtId="0" fontId="7" fillId="7" borderId="18" xfId="0" applyFont="1" applyFill="1" applyBorder="1" applyAlignment="1">
      <alignment horizontal="center" wrapText="1"/>
    </xf>
    <xf numFmtId="0" fontId="7" fillId="7" borderId="19" xfId="0" applyFont="1" applyFill="1" applyBorder="1" applyAlignment="1">
      <alignment horizontal="center" wrapText="1"/>
    </xf>
    <xf numFmtId="0" fontId="11" fillId="7" borderId="13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29"/>
  <sheetViews>
    <sheetView tabSelected="1" topLeftCell="A16" zoomScale="130" zoomScaleNormal="130" workbookViewId="0">
      <selection activeCell="B1" sqref="B1:B1048576"/>
    </sheetView>
  </sheetViews>
  <sheetFormatPr defaultColWidth="9.140625" defaultRowHeight="18.75" customHeight="1" x14ac:dyDescent="0.2"/>
  <cols>
    <col min="1" max="1" width="13.7109375" style="1" customWidth="1"/>
    <col min="2" max="2" width="8.140625" style="1" customWidth="1"/>
    <col min="3" max="3" width="8.42578125" style="1" customWidth="1"/>
    <col min="4" max="4" width="8.140625" style="1" customWidth="1"/>
    <col min="5" max="5" width="8.42578125" style="1" customWidth="1"/>
    <col min="6" max="6" width="8.85546875" style="1" customWidth="1"/>
    <col min="7" max="7" width="9.85546875" style="1" customWidth="1"/>
    <col min="8" max="8" width="8.140625" style="1" customWidth="1"/>
    <col min="9" max="9" width="9.28515625" style="1" customWidth="1"/>
    <col min="10" max="10" width="8.28515625" style="1" customWidth="1"/>
    <col min="11" max="11" width="8.85546875" style="1" customWidth="1"/>
    <col min="12" max="12" width="8.140625" style="1" customWidth="1"/>
    <col min="13" max="13" width="8.42578125" style="1" customWidth="1"/>
    <col min="14" max="14" width="8" style="1" customWidth="1"/>
    <col min="15" max="15" width="8.7109375" style="1" customWidth="1"/>
    <col min="16" max="16" width="8.140625" style="1" customWidth="1"/>
    <col min="17" max="17" width="8" style="1" customWidth="1"/>
    <col min="18" max="18" width="9" style="1" customWidth="1"/>
    <col min="19" max="19" width="8.42578125" style="1" customWidth="1"/>
    <col min="20" max="20" width="8" style="1" customWidth="1"/>
    <col min="21" max="21" width="8.5703125" style="1" customWidth="1"/>
    <col min="22" max="22" width="9.5703125" style="1" customWidth="1"/>
    <col min="23" max="23" width="8.42578125" style="1" customWidth="1"/>
    <col min="24" max="24" width="8.7109375" style="1" customWidth="1"/>
    <col min="25" max="25" width="12.85546875" style="1" customWidth="1"/>
    <col min="26" max="26" width="8" style="1" customWidth="1"/>
    <col min="27" max="27" width="8.42578125" style="1" customWidth="1"/>
    <col min="28" max="28" width="8" style="1" customWidth="1"/>
    <col min="29" max="29" width="8.140625" style="1" customWidth="1"/>
    <col min="30" max="30" width="8.42578125" style="1" customWidth="1"/>
    <col min="31" max="31" width="10" style="1" customWidth="1"/>
    <col min="32" max="32" width="12.28515625" style="1" customWidth="1"/>
    <col min="33" max="33" width="15.5703125" style="1" customWidth="1"/>
    <col min="34" max="34" width="12.42578125" style="1" customWidth="1"/>
    <col min="35" max="35" width="16.5703125" style="1" customWidth="1"/>
    <col min="36" max="36" width="4.85546875" style="1" hidden="1" customWidth="1"/>
    <col min="37" max="37" width="3.5703125" style="1" hidden="1" customWidth="1"/>
    <col min="38" max="38" width="3.28515625" style="1" hidden="1" customWidth="1"/>
    <col min="39" max="39" width="3.140625" style="1" hidden="1" customWidth="1"/>
    <col min="40" max="40" width="3.28515625" style="1" hidden="1" customWidth="1"/>
    <col min="41" max="41" width="3.140625" style="1" hidden="1" customWidth="1"/>
    <col min="42" max="42" width="3.7109375" style="1" hidden="1" customWidth="1"/>
    <col min="43" max="43" width="3.140625" style="1" hidden="1" customWidth="1"/>
    <col min="44" max="44" width="3.28515625" style="1" hidden="1" customWidth="1"/>
    <col min="45" max="45" width="22.42578125" style="1" customWidth="1"/>
    <col min="46" max="46" width="3.140625" style="1" customWidth="1"/>
    <col min="47" max="47" width="3.28515625" style="1" customWidth="1"/>
    <col min="48" max="48" width="3.140625" style="1" customWidth="1"/>
    <col min="49" max="49" width="3.28515625" style="1" customWidth="1"/>
    <col min="50" max="50" width="3.42578125" style="1" customWidth="1"/>
    <col min="51" max="51" width="3.5703125" style="1" customWidth="1"/>
    <col min="52" max="52" width="3.42578125" style="1" customWidth="1"/>
    <col min="53" max="54" width="3.28515625" style="1" customWidth="1"/>
    <col min="55" max="55" width="3.140625" style="1" customWidth="1"/>
    <col min="56" max="56" width="3.28515625" style="1" customWidth="1"/>
    <col min="57" max="57" width="3.5703125" style="1" customWidth="1"/>
    <col min="58" max="58" width="3.28515625" style="1" customWidth="1"/>
    <col min="59" max="59" width="3.42578125" style="1" customWidth="1"/>
    <col min="60" max="60" width="3.28515625" style="1" customWidth="1"/>
    <col min="61" max="61" width="3.140625" style="1" customWidth="1"/>
    <col min="62" max="62" width="3.28515625" style="1" customWidth="1"/>
    <col min="63" max="63" width="3.7109375" style="1" customWidth="1"/>
    <col min="64" max="64" width="6.42578125" style="1" customWidth="1"/>
    <col min="65" max="65" width="8.140625" style="1" customWidth="1"/>
    <col min="66" max="66" width="8.28515625" style="1" customWidth="1"/>
    <col min="67" max="67" width="9.140625" style="1"/>
    <col min="68" max="68" width="3.7109375" style="1" customWidth="1"/>
    <col min="69" max="16384" width="9.140625" style="1"/>
  </cols>
  <sheetData>
    <row r="1" spans="1:35" ht="18.75" customHeight="1" thickBot="1" x14ac:dyDescent="0.25"/>
    <row r="2" spans="1:35" customFormat="1" ht="15.75" thickBot="1" x14ac:dyDescent="0.3">
      <c r="A2" s="43" t="s">
        <v>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5"/>
    </row>
    <row r="3" spans="1:35" customFormat="1" ht="15.75" thickBot="1" x14ac:dyDescent="0.3">
      <c r="A3" s="46" t="s">
        <v>2</v>
      </c>
      <c r="B3" s="48" t="s">
        <v>13</v>
      </c>
      <c r="C3" s="49"/>
      <c r="D3" s="49"/>
      <c r="E3" s="49"/>
      <c r="F3" s="49"/>
      <c r="G3" s="50"/>
      <c r="H3" s="54" t="s">
        <v>4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57" t="s">
        <v>16</v>
      </c>
      <c r="AA3" s="58"/>
      <c r="AB3" s="58"/>
      <c r="AC3" s="58"/>
      <c r="AD3" s="58"/>
      <c r="AE3" s="59"/>
      <c r="AF3" s="63" t="s">
        <v>14</v>
      </c>
      <c r="AG3" s="46" t="s">
        <v>15</v>
      </c>
      <c r="AH3" s="65" t="s">
        <v>1</v>
      </c>
      <c r="AI3" s="67" t="s">
        <v>7</v>
      </c>
    </row>
    <row r="4" spans="1:35" customFormat="1" ht="92.25" customHeight="1" thickBot="1" x14ac:dyDescent="0.3">
      <c r="A4" s="46"/>
      <c r="B4" s="51"/>
      <c r="C4" s="52"/>
      <c r="D4" s="52"/>
      <c r="E4" s="52"/>
      <c r="F4" s="52"/>
      <c r="G4" s="53"/>
      <c r="H4" s="68" t="s">
        <v>5</v>
      </c>
      <c r="I4" s="69"/>
      <c r="J4" s="69"/>
      <c r="K4" s="69"/>
      <c r="L4" s="69"/>
      <c r="M4" s="70"/>
      <c r="N4" s="68" t="s">
        <v>6</v>
      </c>
      <c r="O4" s="69"/>
      <c r="P4" s="69"/>
      <c r="Q4" s="69"/>
      <c r="R4" s="69"/>
      <c r="S4" s="70"/>
      <c r="T4" s="68" t="s">
        <v>0</v>
      </c>
      <c r="U4" s="69"/>
      <c r="V4" s="69"/>
      <c r="W4" s="69"/>
      <c r="X4" s="69"/>
      <c r="Y4" s="70"/>
      <c r="Z4" s="60"/>
      <c r="AA4" s="61"/>
      <c r="AB4" s="61"/>
      <c r="AC4" s="61"/>
      <c r="AD4" s="61"/>
      <c r="AE4" s="62"/>
      <c r="AF4" s="63"/>
      <c r="AG4" s="46"/>
      <c r="AH4" s="65"/>
      <c r="AI4" s="65"/>
    </row>
    <row r="5" spans="1:35" customFormat="1" ht="15.75" thickBot="1" x14ac:dyDescent="0.3">
      <c r="A5" s="47"/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5" t="s">
        <v>3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7" t="s">
        <v>3</v>
      </c>
      <c r="N5" s="6" t="s">
        <v>8</v>
      </c>
      <c r="O5" s="6" t="s">
        <v>9</v>
      </c>
      <c r="P5" s="6" t="s">
        <v>10</v>
      </c>
      <c r="Q5" s="6" t="s">
        <v>11</v>
      </c>
      <c r="R5" s="6" t="s">
        <v>12</v>
      </c>
      <c r="S5" s="7" t="s">
        <v>3</v>
      </c>
      <c r="T5" s="6" t="s">
        <v>8</v>
      </c>
      <c r="U5" s="6" t="s">
        <v>9</v>
      </c>
      <c r="V5" s="6" t="s">
        <v>10</v>
      </c>
      <c r="W5" s="6" t="s">
        <v>11</v>
      </c>
      <c r="X5" s="6" t="s">
        <v>12</v>
      </c>
      <c r="Y5" s="7" t="s">
        <v>3</v>
      </c>
      <c r="Z5" s="8" t="s">
        <v>8</v>
      </c>
      <c r="AA5" s="8" t="s">
        <v>9</v>
      </c>
      <c r="AB5" s="8" t="s">
        <v>10</v>
      </c>
      <c r="AC5" s="8" t="s">
        <v>11</v>
      </c>
      <c r="AD5" s="8" t="s">
        <v>12</v>
      </c>
      <c r="AE5" s="9" t="s">
        <v>3</v>
      </c>
      <c r="AF5" s="64"/>
      <c r="AG5" s="47"/>
      <c r="AH5" s="66"/>
      <c r="AI5" s="66"/>
    </row>
    <row r="6" spans="1:35" customFormat="1" ht="15" customHeight="1" thickBot="1" x14ac:dyDescent="0.3">
      <c r="A6" s="10" t="s">
        <v>18</v>
      </c>
      <c r="B6" s="11">
        <v>40</v>
      </c>
      <c r="C6" s="11">
        <v>40</v>
      </c>
      <c r="D6" s="11">
        <v>40</v>
      </c>
      <c r="E6" s="11">
        <v>40</v>
      </c>
      <c r="F6" s="11"/>
      <c r="G6" s="17">
        <f t="shared" ref="G6" si="0">AVERAGE(B6:F6)</f>
        <v>40</v>
      </c>
      <c r="H6" s="12">
        <v>30</v>
      </c>
      <c r="I6" s="12">
        <v>30</v>
      </c>
      <c r="J6" s="12">
        <v>30</v>
      </c>
      <c r="K6" s="12">
        <v>30</v>
      </c>
      <c r="L6" s="12"/>
      <c r="M6" s="18">
        <f t="shared" ref="M6" si="1">AVERAGE(H6:L6)</f>
        <v>30</v>
      </c>
      <c r="N6" s="12">
        <v>30</v>
      </c>
      <c r="O6" s="12">
        <v>30</v>
      </c>
      <c r="P6" s="12">
        <v>30</v>
      </c>
      <c r="Q6" s="12">
        <v>30</v>
      </c>
      <c r="R6" s="12"/>
      <c r="S6" s="18">
        <f t="shared" ref="S6" si="2">AVERAGE(N6:R6)</f>
        <v>30</v>
      </c>
      <c r="T6" s="12">
        <v>20</v>
      </c>
      <c r="U6" s="12">
        <v>20</v>
      </c>
      <c r="V6" s="12">
        <v>20</v>
      </c>
      <c r="W6" s="12">
        <v>20</v>
      </c>
      <c r="X6" s="12"/>
      <c r="Y6" s="18">
        <f t="shared" ref="Y6" si="3">AVERAGE(T6:X6)</f>
        <v>20</v>
      </c>
      <c r="Z6" s="13">
        <v>160</v>
      </c>
      <c r="AA6" s="13">
        <v>160</v>
      </c>
      <c r="AB6" s="13">
        <v>160</v>
      </c>
      <c r="AC6" s="13">
        <v>160</v>
      </c>
      <c r="AD6" s="13"/>
      <c r="AE6" s="14">
        <f t="shared" ref="AE6" si="4">AVERAGE(Z6:AD6)</f>
        <v>160</v>
      </c>
      <c r="AF6" s="15">
        <f>SUM(G6,M6,S6,Y6,AE6)</f>
        <v>280</v>
      </c>
      <c r="AG6" s="10">
        <v>455</v>
      </c>
      <c r="AH6" s="19">
        <f>SUM(AF6+AG6)</f>
        <v>735</v>
      </c>
      <c r="AI6" s="16">
        <v>1</v>
      </c>
    </row>
    <row r="7" spans="1:35" ht="18.75" customHeight="1" thickBot="1" x14ac:dyDescent="0.25"/>
    <row r="8" spans="1:35" customFormat="1" ht="15.75" thickBot="1" x14ac:dyDescent="0.3">
      <c r="A8" s="43" t="s">
        <v>19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5"/>
    </row>
    <row r="9" spans="1:35" customFormat="1" ht="15.75" thickBot="1" x14ac:dyDescent="0.3">
      <c r="A9" s="46" t="s">
        <v>2</v>
      </c>
      <c r="B9" s="48" t="s">
        <v>13</v>
      </c>
      <c r="C9" s="49"/>
      <c r="D9" s="49"/>
      <c r="E9" s="49"/>
      <c r="F9" s="49"/>
      <c r="G9" s="50"/>
      <c r="H9" s="54" t="s">
        <v>4</v>
      </c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6"/>
      <c r="Z9" s="57" t="s">
        <v>16</v>
      </c>
      <c r="AA9" s="58"/>
      <c r="AB9" s="58"/>
      <c r="AC9" s="58"/>
      <c r="AD9" s="58"/>
      <c r="AE9" s="59"/>
      <c r="AF9" s="63" t="s">
        <v>14</v>
      </c>
      <c r="AG9" s="46" t="s">
        <v>15</v>
      </c>
      <c r="AH9" s="65" t="s">
        <v>1</v>
      </c>
      <c r="AI9" s="67" t="s">
        <v>7</v>
      </c>
    </row>
    <row r="10" spans="1:35" customFormat="1" ht="92.25" customHeight="1" thickBot="1" x14ac:dyDescent="0.3">
      <c r="A10" s="46"/>
      <c r="B10" s="51"/>
      <c r="C10" s="52"/>
      <c r="D10" s="52"/>
      <c r="E10" s="52"/>
      <c r="F10" s="52"/>
      <c r="G10" s="53"/>
      <c r="H10" s="68" t="s">
        <v>5</v>
      </c>
      <c r="I10" s="69"/>
      <c r="J10" s="69"/>
      <c r="K10" s="69"/>
      <c r="L10" s="69"/>
      <c r="M10" s="70"/>
      <c r="N10" s="68" t="s">
        <v>6</v>
      </c>
      <c r="O10" s="69"/>
      <c r="P10" s="69"/>
      <c r="Q10" s="69"/>
      <c r="R10" s="69"/>
      <c r="S10" s="70"/>
      <c r="T10" s="68" t="s">
        <v>0</v>
      </c>
      <c r="U10" s="69"/>
      <c r="V10" s="69"/>
      <c r="W10" s="69"/>
      <c r="X10" s="69"/>
      <c r="Y10" s="70"/>
      <c r="Z10" s="60"/>
      <c r="AA10" s="61"/>
      <c r="AB10" s="61"/>
      <c r="AC10" s="61"/>
      <c r="AD10" s="61"/>
      <c r="AE10" s="62"/>
      <c r="AF10" s="63"/>
      <c r="AG10" s="46"/>
      <c r="AH10" s="65"/>
      <c r="AI10" s="65"/>
    </row>
    <row r="11" spans="1:35" customFormat="1" ht="15.75" thickBot="1" x14ac:dyDescent="0.3">
      <c r="A11" s="47"/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5" t="s">
        <v>3</v>
      </c>
      <c r="H11" s="6" t="s">
        <v>8</v>
      </c>
      <c r="I11" s="6" t="s">
        <v>9</v>
      </c>
      <c r="J11" s="6" t="s">
        <v>10</v>
      </c>
      <c r="K11" s="6" t="s">
        <v>11</v>
      </c>
      <c r="L11" s="6" t="s">
        <v>12</v>
      </c>
      <c r="M11" s="7" t="s">
        <v>3</v>
      </c>
      <c r="N11" s="6" t="s">
        <v>8</v>
      </c>
      <c r="O11" s="6" t="s">
        <v>9</v>
      </c>
      <c r="P11" s="6" t="s">
        <v>10</v>
      </c>
      <c r="Q11" s="6" t="s">
        <v>11</v>
      </c>
      <c r="R11" s="6" t="s">
        <v>12</v>
      </c>
      <c r="S11" s="7" t="s">
        <v>3</v>
      </c>
      <c r="T11" s="6" t="s">
        <v>8</v>
      </c>
      <c r="U11" s="6" t="s">
        <v>9</v>
      </c>
      <c r="V11" s="6" t="s">
        <v>10</v>
      </c>
      <c r="W11" s="6" t="s">
        <v>11</v>
      </c>
      <c r="X11" s="6" t="s">
        <v>12</v>
      </c>
      <c r="Y11" s="7" t="s">
        <v>3</v>
      </c>
      <c r="Z11" s="8" t="s">
        <v>8</v>
      </c>
      <c r="AA11" s="8" t="s">
        <v>9</v>
      </c>
      <c r="AB11" s="8" t="s">
        <v>10</v>
      </c>
      <c r="AC11" s="8" t="s">
        <v>11</v>
      </c>
      <c r="AD11" s="8" t="s">
        <v>12</v>
      </c>
      <c r="AE11" s="9" t="s">
        <v>3</v>
      </c>
      <c r="AF11" s="64"/>
      <c r="AG11" s="47"/>
      <c r="AH11" s="66"/>
      <c r="AI11" s="66"/>
    </row>
    <row r="12" spans="1:35" customFormat="1" ht="15" customHeight="1" thickBot="1" x14ac:dyDescent="0.3">
      <c r="A12" s="10" t="s">
        <v>20</v>
      </c>
      <c r="B12" s="11">
        <v>45</v>
      </c>
      <c r="C12" s="11">
        <v>45</v>
      </c>
      <c r="D12" s="11">
        <v>45</v>
      </c>
      <c r="E12" s="11">
        <v>45</v>
      </c>
      <c r="F12" s="11"/>
      <c r="G12" s="2">
        <f>AVERAGE(B12:F12)</f>
        <v>45</v>
      </c>
      <c r="H12" s="12">
        <v>35</v>
      </c>
      <c r="I12" s="12">
        <v>35</v>
      </c>
      <c r="J12" s="12">
        <v>35</v>
      </c>
      <c r="K12" s="12">
        <v>35</v>
      </c>
      <c r="L12" s="12"/>
      <c r="M12" s="3">
        <f>AVERAGE(H12:L12)</f>
        <v>35</v>
      </c>
      <c r="N12" s="12">
        <v>35</v>
      </c>
      <c r="O12" s="12">
        <v>35</v>
      </c>
      <c r="P12" s="12">
        <v>35</v>
      </c>
      <c r="Q12" s="12">
        <v>35</v>
      </c>
      <c r="R12" s="12"/>
      <c r="S12" s="3">
        <f>AVERAGE(N12:R12)</f>
        <v>35</v>
      </c>
      <c r="T12" s="12">
        <v>25</v>
      </c>
      <c r="U12" s="12">
        <v>25</v>
      </c>
      <c r="V12" s="12">
        <v>25</v>
      </c>
      <c r="W12" s="12">
        <v>25</v>
      </c>
      <c r="X12" s="12"/>
      <c r="Y12" s="3">
        <f>AVERAGE(T12:X12)</f>
        <v>25</v>
      </c>
      <c r="Z12" s="13">
        <v>180</v>
      </c>
      <c r="AA12" s="13">
        <v>180</v>
      </c>
      <c r="AB12" s="13">
        <v>180</v>
      </c>
      <c r="AC12" s="13">
        <v>180</v>
      </c>
      <c r="AD12" s="13"/>
      <c r="AE12" s="14">
        <f>AVERAGE(Z12:AD12)</f>
        <v>180</v>
      </c>
      <c r="AF12" s="15">
        <f>SUM(G12,M12,S12,Y12,AE12)</f>
        <v>320</v>
      </c>
      <c r="AG12" s="10">
        <v>773.72</v>
      </c>
      <c r="AH12" s="19">
        <f>SUM(AF12+AG12)</f>
        <v>1093.72</v>
      </c>
      <c r="AI12" s="16">
        <v>1</v>
      </c>
    </row>
    <row r="13" spans="1:35" customFormat="1" ht="15.75" thickBot="1" x14ac:dyDescent="0.3">
      <c r="A13" s="10" t="s">
        <v>21</v>
      </c>
      <c r="B13" s="11">
        <v>45</v>
      </c>
      <c r="C13" s="11">
        <v>45</v>
      </c>
      <c r="D13" s="11">
        <v>45</v>
      </c>
      <c r="E13" s="11">
        <v>45</v>
      </c>
      <c r="F13" s="11"/>
      <c r="G13" s="2">
        <f>AVERAGE(B13:F13)</f>
        <v>45</v>
      </c>
      <c r="H13" s="12">
        <v>35</v>
      </c>
      <c r="I13" s="12">
        <v>35</v>
      </c>
      <c r="J13" s="12">
        <v>35</v>
      </c>
      <c r="K13" s="12">
        <v>35</v>
      </c>
      <c r="L13" s="12"/>
      <c r="M13" s="3">
        <f>AVERAGE(H13:L13)</f>
        <v>35</v>
      </c>
      <c r="N13" s="12">
        <v>35</v>
      </c>
      <c r="O13" s="12">
        <v>35</v>
      </c>
      <c r="P13" s="12">
        <v>35</v>
      </c>
      <c r="Q13" s="12">
        <v>35</v>
      </c>
      <c r="R13" s="12"/>
      <c r="S13" s="3">
        <f>AVERAGE(N13:R13)</f>
        <v>35</v>
      </c>
      <c r="T13" s="12">
        <v>25</v>
      </c>
      <c r="U13" s="12">
        <v>25</v>
      </c>
      <c r="V13" s="12">
        <v>25</v>
      </c>
      <c r="W13" s="12">
        <v>25</v>
      </c>
      <c r="X13" s="12"/>
      <c r="Y13" s="3">
        <f>AVERAGE(T13:X13)</f>
        <v>25</v>
      </c>
      <c r="Z13" s="13">
        <v>180</v>
      </c>
      <c r="AA13" s="13">
        <v>180</v>
      </c>
      <c r="AB13" s="13">
        <v>180</v>
      </c>
      <c r="AC13" s="13">
        <v>180</v>
      </c>
      <c r="AD13" s="13"/>
      <c r="AE13" s="14">
        <f>AVERAGE(Z13:AD13)</f>
        <v>180</v>
      </c>
      <c r="AF13" s="15">
        <f>SUM(G13,M13,S13,Y13,AE13)</f>
        <v>320</v>
      </c>
      <c r="AG13" s="10">
        <v>623.24</v>
      </c>
      <c r="AH13" s="19">
        <f>SUM(AF13+AG13)</f>
        <v>943.24</v>
      </c>
      <c r="AI13" s="16">
        <v>2</v>
      </c>
    </row>
    <row r="14" spans="1:35" ht="18.75" customHeight="1" thickBot="1" x14ac:dyDescent="0.3">
      <c r="A14" s="10" t="s">
        <v>18</v>
      </c>
      <c r="B14" s="11">
        <v>40</v>
      </c>
      <c r="C14" s="11">
        <v>40</v>
      </c>
      <c r="D14" s="11">
        <v>40</v>
      </c>
      <c r="E14" s="11">
        <v>40</v>
      </c>
      <c r="F14" s="11"/>
      <c r="G14" s="17">
        <f t="shared" ref="G14" si="5">AVERAGE(B14:F14)</f>
        <v>40</v>
      </c>
      <c r="H14" s="12">
        <v>30</v>
      </c>
      <c r="I14" s="12">
        <v>30</v>
      </c>
      <c r="J14" s="12">
        <v>30</v>
      </c>
      <c r="K14" s="12">
        <v>30</v>
      </c>
      <c r="L14" s="12"/>
      <c r="M14" s="18">
        <f t="shared" ref="M14" si="6">AVERAGE(H14:L14)</f>
        <v>30</v>
      </c>
      <c r="N14" s="12">
        <v>30</v>
      </c>
      <c r="O14" s="12">
        <v>30</v>
      </c>
      <c r="P14" s="12">
        <v>30</v>
      </c>
      <c r="Q14" s="12">
        <v>30</v>
      </c>
      <c r="R14" s="12"/>
      <c r="S14" s="18">
        <f t="shared" ref="S14" si="7">AVERAGE(N14:R14)</f>
        <v>30</v>
      </c>
      <c r="T14" s="12">
        <v>20</v>
      </c>
      <c r="U14" s="12">
        <v>20</v>
      </c>
      <c r="V14" s="12">
        <v>20</v>
      </c>
      <c r="W14" s="12">
        <v>20</v>
      </c>
      <c r="X14" s="12"/>
      <c r="Y14" s="18">
        <f t="shared" ref="Y14" si="8">AVERAGE(T14:X14)</f>
        <v>20</v>
      </c>
      <c r="Z14" s="13">
        <v>160</v>
      </c>
      <c r="AA14" s="13">
        <v>160</v>
      </c>
      <c r="AB14" s="13">
        <v>160</v>
      </c>
      <c r="AC14" s="13">
        <v>160</v>
      </c>
      <c r="AD14" s="13"/>
      <c r="AE14" s="14">
        <f t="shared" ref="AE14" si="9">AVERAGE(Z14:AD14)</f>
        <v>160</v>
      </c>
      <c r="AF14" s="15">
        <f t="shared" ref="AF14" si="10">SUM(G14,M14,S14,Y14,AE14)</f>
        <v>280</v>
      </c>
      <c r="AG14" s="20">
        <v>445</v>
      </c>
      <c r="AH14" s="19">
        <f t="shared" ref="AH14" si="11">SUM(AF14+AG14)</f>
        <v>725</v>
      </c>
      <c r="AI14" s="16">
        <v>3</v>
      </c>
    </row>
    <row r="16" spans="1:35" ht="18.75" customHeight="1" thickBot="1" x14ac:dyDescent="0.25"/>
    <row r="17" spans="1:35" customFormat="1" ht="15.75" thickBot="1" x14ac:dyDescent="0.3">
      <c r="A17" s="43" t="s">
        <v>23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5"/>
    </row>
    <row r="18" spans="1:35" customFormat="1" ht="15.75" thickBot="1" x14ac:dyDescent="0.3">
      <c r="A18" s="46" t="s">
        <v>2</v>
      </c>
      <c r="B18" s="48" t="s">
        <v>13</v>
      </c>
      <c r="C18" s="49"/>
      <c r="D18" s="49"/>
      <c r="E18" s="49"/>
      <c r="F18" s="49"/>
      <c r="G18" s="50"/>
      <c r="H18" s="54" t="s">
        <v>4</v>
      </c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6"/>
      <c r="Z18" s="57" t="s">
        <v>16</v>
      </c>
      <c r="AA18" s="58"/>
      <c r="AB18" s="58"/>
      <c r="AC18" s="58"/>
      <c r="AD18" s="58"/>
      <c r="AE18" s="59"/>
      <c r="AF18" s="63" t="s">
        <v>14</v>
      </c>
      <c r="AG18" s="46" t="s">
        <v>15</v>
      </c>
      <c r="AH18" s="65" t="s">
        <v>1</v>
      </c>
      <c r="AI18" s="67" t="s">
        <v>7</v>
      </c>
    </row>
    <row r="19" spans="1:35" customFormat="1" ht="92.25" customHeight="1" thickBot="1" x14ac:dyDescent="0.3">
      <c r="A19" s="46"/>
      <c r="B19" s="51"/>
      <c r="C19" s="52"/>
      <c r="D19" s="52"/>
      <c r="E19" s="52"/>
      <c r="F19" s="52"/>
      <c r="G19" s="53"/>
      <c r="H19" s="68" t="s">
        <v>5</v>
      </c>
      <c r="I19" s="69"/>
      <c r="J19" s="69"/>
      <c r="K19" s="69"/>
      <c r="L19" s="69"/>
      <c r="M19" s="70"/>
      <c r="N19" s="68" t="s">
        <v>6</v>
      </c>
      <c r="O19" s="69"/>
      <c r="P19" s="69"/>
      <c r="Q19" s="69"/>
      <c r="R19" s="69"/>
      <c r="S19" s="70"/>
      <c r="T19" s="68" t="s">
        <v>0</v>
      </c>
      <c r="U19" s="69"/>
      <c r="V19" s="69"/>
      <c r="W19" s="69"/>
      <c r="X19" s="69"/>
      <c r="Y19" s="70"/>
      <c r="Z19" s="60"/>
      <c r="AA19" s="61"/>
      <c r="AB19" s="61"/>
      <c r="AC19" s="61"/>
      <c r="AD19" s="61"/>
      <c r="AE19" s="62"/>
      <c r="AF19" s="63"/>
      <c r="AG19" s="46"/>
      <c r="AH19" s="65"/>
      <c r="AI19" s="65"/>
    </row>
    <row r="20" spans="1:35" customFormat="1" ht="15.75" thickBot="1" x14ac:dyDescent="0.3">
      <c r="A20" s="47"/>
      <c r="B20" s="4" t="s">
        <v>8</v>
      </c>
      <c r="C20" s="4" t="s">
        <v>9</v>
      </c>
      <c r="D20" s="4" t="s">
        <v>10</v>
      </c>
      <c r="E20" s="4" t="s">
        <v>11</v>
      </c>
      <c r="F20" s="4" t="s">
        <v>12</v>
      </c>
      <c r="G20" s="5" t="s">
        <v>3</v>
      </c>
      <c r="H20" s="6" t="s">
        <v>8</v>
      </c>
      <c r="I20" s="6" t="s">
        <v>9</v>
      </c>
      <c r="J20" s="6" t="s">
        <v>10</v>
      </c>
      <c r="K20" s="6" t="s">
        <v>11</v>
      </c>
      <c r="L20" s="6" t="s">
        <v>12</v>
      </c>
      <c r="M20" s="7" t="s">
        <v>3</v>
      </c>
      <c r="N20" s="6" t="s">
        <v>8</v>
      </c>
      <c r="O20" s="6" t="s">
        <v>9</v>
      </c>
      <c r="P20" s="6" t="s">
        <v>10</v>
      </c>
      <c r="Q20" s="6" t="s">
        <v>11</v>
      </c>
      <c r="R20" s="6" t="s">
        <v>12</v>
      </c>
      <c r="S20" s="7" t="s">
        <v>3</v>
      </c>
      <c r="T20" s="6" t="s">
        <v>8</v>
      </c>
      <c r="U20" s="6" t="s">
        <v>9</v>
      </c>
      <c r="V20" s="6" t="s">
        <v>10</v>
      </c>
      <c r="W20" s="6" t="s">
        <v>11</v>
      </c>
      <c r="X20" s="6" t="s">
        <v>12</v>
      </c>
      <c r="Y20" s="7" t="s">
        <v>3</v>
      </c>
      <c r="Z20" s="8" t="s">
        <v>8</v>
      </c>
      <c r="AA20" s="8" t="s">
        <v>9</v>
      </c>
      <c r="AB20" s="8" t="s">
        <v>10</v>
      </c>
      <c r="AC20" s="8" t="s">
        <v>11</v>
      </c>
      <c r="AD20" s="8" t="s">
        <v>12</v>
      </c>
      <c r="AE20" s="9" t="s">
        <v>3</v>
      </c>
      <c r="AF20" s="64"/>
      <c r="AG20" s="47"/>
      <c r="AH20" s="66"/>
      <c r="AI20" s="66"/>
    </row>
    <row r="21" spans="1:35" customFormat="1" ht="15" customHeight="1" thickBot="1" x14ac:dyDescent="0.3">
      <c r="A21" s="10" t="s">
        <v>21</v>
      </c>
      <c r="B21" s="11">
        <v>45</v>
      </c>
      <c r="C21" s="11">
        <v>45</v>
      </c>
      <c r="D21" s="11">
        <v>45</v>
      </c>
      <c r="E21" s="11">
        <v>45</v>
      </c>
      <c r="F21" s="11"/>
      <c r="G21" s="2">
        <f>AVERAGE(B21:F21)</f>
        <v>45</v>
      </c>
      <c r="H21" s="12">
        <v>35</v>
      </c>
      <c r="I21" s="12">
        <v>35</v>
      </c>
      <c r="J21" s="12">
        <v>35</v>
      </c>
      <c r="K21" s="12">
        <v>35</v>
      </c>
      <c r="L21" s="12"/>
      <c r="M21" s="3">
        <f>AVERAGE(H21:L21)</f>
        <v>35</v>
      </c>
      <c r="N21" s="12">
        <v>35</v>
      </c>
      <c r="O21" s="12">
        <v>35</v>
      </c>
      <c r="P21" s="12">
        <v>35</v>
      </c>
      <c r="Q21" s="12">
        <v>35</v>
      </c>
      <c r="R21" s="12"/>
      <c r="S21" s="3">
        <f>AVERAGE(N21:R21)</f>
        <v>35</v>
      </c>
      <c r="T21" s="12">
        <v>25</v>
      </c>
      <c r="U21" s="12">
        <v>25</v>
      </c>
      <c r="V21" s="12">
        <v>25</v>
      </c>
      <c r="W21" s="12">
        <v>25</v>
      </c>
      <c r="X21" s="12"/>
      <c r="Y21" s="3">
        <f>AVERAGE(T21:X21)</f>
        <v>25</v>
      </c>
      <c r="Z21" s="13">
        <v>180</v>
      </c>
      <c r="AA21" s="13">
        <v>180</v>
      </c>
      <c r="AB21" s="13">
        <v>180</v>
      </c>
      <c r="AC21" s="13">
        <v>180</v>
      </c>
      <c r="AD21" s="13"/>
      <c r="AE21" s="14">
        <f>AVERAGE(Z21:AD21)</f>
        <v>180</v>
      </c>
      <c r="AF21" s="15">
        <f>SUM(G21,M21,S21,Y21,AE21)</f>
        <v>320</v>
      </c>
      <c r="AG21" s="10">
        <v>623.24</v>
      </c>
      <c r="AH21" s="19">
        <f>SUM(AF21+AG21)</f>
        <v>943.24</v>
      </c>
      <c r="AI21" s="16">
        <v>1</v>
      </c>
    </row>
    <row r="23" spans="1:35" ht="18.75" customHeight="1" thickBot="1" x14ac:dyDescent="0.25"/>
    <row r="24" spans="1:35" customFormat="1" ht="15.75" thickBot="1" x14ac:dyDescent="0.3">
      <c r="A24" s="43" t="s">
        <v>24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5"/>
    </row>
    <row r="25" spans="1:35" customFormat="1" ht="15.75" thickBot="1" x14ac:dyDescent="0.3">
      <c r="A25" s="46" t="s">
        <v>2</v>
      </c>
      <c r="B25" s="48" t="s">
        <v>13</v>
      </c>
      <c r="C25" s="49"/>
      <c r="D25" s="49"/>
      <c r="E25" s="49"/>
      <c r="F25" s="49"/>
      <c r="G25" s="50"/>
      <c r="H25" s="54" t="s">
        <v>4</v>
      </c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6"/>
      <c r="Z25" s="57" t="s">
        <v>16</v>
      </c>
      <c r="AA25" s="58"/>
      <c r="AB25" s="58"/>
      <c r="AC25" s="58"/>
      <c r="AD25" s="58"/>
      <c r="AE25" s="59"/>
      <c r="AF25" s="63" t="s">
        <v>14</v>
      </c>
      <c r="AG25" s="46" t="s">
        <v>15</v>
      </c>
      <c r="AH25" s="65" t="s">
        <v>1</v>
      </c>
      <c r="AI25" s="67" t="s">
        <v>7</v>
      </c>
    </row>
    <row r="26" spans="1:35" customFormat="1" ht="92.25" customHeight="1" thickBot="1" x14ac:dyDescent="0.3">
      <c r="A26" s="46"/>
      <c r="B26" s="51"/>
      <c r="C26" s="52"/>
      <c r="D26" s="52"/>
      <c r="E26" s="52"/>
      <c r="F26" s="52"/>
      <c r="G26" s="53"/>
      <c r="H26" s="68" t="s">
        <v>5</v>
      </c>
      <c r="I26" s="69"/>
      <c r="J26" s="69"/>
      <c r="K26" s="69"/>
      <c r="L26" s="69"/>
      <c r="M26" s="70"/>
      <c r="N26" s="68" t="s">
        <v>6</v>
      </c>
      <c r="O26" s="69"/>
      <c r="P26" s="69"/>
      <c r="Q26" s="69"/>
      <c r="R26" s="69"/>
      <c r="S26" s="70"/>
      <c r="T26" s="68" t="s">
        <v>0</v>
      </c>
      <c r="U26" s="69"/>
      <c r="V26" s="69"/>
      <c r="W26" s="69"/>
      <c r="X26" s="69"/>
      <c r="Y26" s="70"/>
      <c r="Z26" s="60"/>
      <c r="AA26" s="61"/>
      <c r="AB26" s="61"/>
      <c r="AC26" s="61"/>
      <c r="AD26" s="61"/>
      <c r="AE26" s="62"/>
      <c r="AF26" s="63"/>
      <c r="AG26" s="46"/>
      <c r="AH26" s="65"/>
      <c r="AI26" s="65"/>
    </row>
    <row r="27" spans="1:35" customFormat="1" ht="15.75" thickBot="1" x14ac:dyDescent="0.3">
      <c r="A27" s="47"/>
      <c r="B27" s="4" t="s">
        <v>8</v>
      </c>
      <c r="C27" s="4" t="s">
        <v>9</v>
      </c>
      <c r="D27" s="4" t="s">
        <v>10</v>
      </c>
      <c r="E27" s="4" t="s">
        <v>11</v>
      </c>
      <c r="F27" s="4" t="s">
        <v>12</v>
      </c>
      <c r="G27" s="5" t="s">
        <v>3</v>
      </c>
      <c r="H27" s="6" t="s">
        <v>8</v>
      </c>
      <c r="I27" s="6" t="s">
        <v>9</v>
      </c>
      <c r="J27" s="6" t="s">
        <v>10</v>
      </c>
      <c r="K27" s="6" t="s">
        <v>11</v>
      </c>
      <c r="L27" s="6" t="s">
        <v>12</v>
      </c>
      <c r="M27" s="7" t="s">
        <v>3</v>
      </c>
      <c r="N27" s="6" t="s">
        <v>8</v>
      </c>
      <c r="O27" s="6" t="s">
        <v>9</v>
      </c>
      <c r="P27" s="6" t="s">
        <v>10</v>
      </c>
      <c r="Q27" s="6" t="s">
        <v>11</v>
      </c>
      <c r="R27" s="6" t="s">
        <v>12</v>
      </c>
      <c r="S27" s="7" t="s">
        <v>3</v>
      </c>
      <c r="T27" s="6" t="s">
        <v>8</v>
      </c>
      <c r="U27" s="6" t="s">
        <v>9</v>
      </c>
      <c r="V27" s="6" t="s">
        <v>10</v>
      </c>
      <c r="W27" s="6" t="s">
        <v>11</v>
      </c>
      <c r="X27" s="6" t="s">
        <v>12</v>
      </c>
      <c r="Y27" s="7" t="s">
        <v>3</v>
      </c>
      <c r="Z27" s="8" t="s">
        <v>8</v>
      </c>
      <c r="AA27" s="8" t="s">
        <v>9</v>
      </c>
      <c r="AB27" s="8" t="s">
        <v>10</v>
      </c>
      <c r="AC27" s="8" t="s">
        <v>11</v>
      </c>
      <c r="AD27" s="8" t="s">
        <v>12</v>
      </c>
      <c r="AE27" s="9" t="s">
        <v>3</v>
      </c>
      <c r="AF27" s="64"/>
      <c r="AG27" s="47"/>
      <c r="AH27" s="66"/>
      <c r="AI27" s="66"/>
    </row>
    <row r="28" spans="1:35" customFormat="1" ht="15" customHeight="1" thickBot="1" x14ac:dyDescent="0.3">
      <c r="A28" s="10" t="s">
        <v>27</v>
      </c>
      <c r="B28" s="11">
        <v>25</v>
      </c>
      <c r="C28" s="11">
        <v>25</v>
      </c>
      <c r="D28" s="11">
        <v>25</v>
      </c>
      <c r="E28" s="11">
        <v>25</v>
      </c>
      <c r="F28" s="11"/>
      <c r="G28" s="2">
        <f>AVERAGE(B28:F28)</f>
        <v>25</v>
      </c>
      <c r="H28" s="12">
        <v>25</v>
      </c>
      <c r="I28" s="12">
        <v>25</v>
      </c>
      <c r="J28" s="12">
        <v>25</v>
      </c>
      <c r="K28" s="12">
        <v>25</v>
      </c>
      <c r="L28" s="12"/>
      <c r="M28" s="3">
        <f>AVERAGE(H28:L28)</f>
        <v>25</v>
      </c>
      <c r="N28" s="12">
        <v>25</v>
      </c>
      <c r="O28" s="12">
        <v>25</v>
      </c>
      <c r="P28" s="12">
        <v>25</v>
      </c>
      <c r="Q28" s="12">
        <v>25</v>
      </c>
      <c r="R28" s="12"/>
      <c r="S28" s="3">
        <f>AVERAGE(N28:R28)</f>
        <v>25</v>
      </c>
      <c r="T28" s="12">
        <v>20</v>
      </c>
      <c r="U28" s="12">
        <v>20</v>
      </c>
      <c r="V28" s="12">
        <v>20</v>
      </c>
      <c r="W28" s="12">
        <v>20</v>
      </c>
      <c r="X28" s="12"/>
      <c r="Y28" s="3">
        <f>AVERAGE(T28:X28)</f>
        <v>20</v>
      </c>
      <c r="Z28" s="13">
        <v>160</v>
      </c>
      <c r="AA28" s="13">
        <v>160</v>
      </c>
      <c r="AB28" s="13">
        <v>160</v>
      </c>
      <c r="AC28" s="13">
        <v>160</v>
      </c>
      <c r="AD28" s="13">
        <v>160</v>
      </c>
      <c r="AE28" s="14">
        <f>AVERAGE(Z28:AD28)</f>
        <v>160</v>
      </c>
      <c r="AF28" s="15">
        <f>SUM(G28,M28,S28,Y28,AE28)</f>
        <v>255</v>
      </c>
      <c r="AG28" s="10">
        <v>26</v>
      </c>
      <c r="AH28" s="19">
        <f>SUM(AF28+AG28)</f>
        <v>281</v>
      </c>
      <c r="AI28" s="16">
        <v>2</v>
      </c>
    </row>
    <row r="29" spans="1:35" customFormat="1" ht="15.75" thickBot="1" x14ac:dyDescent="0.3">
      <c r="A29" s="10" t="s">
        <v>28</v>
      </c>
      <c r="B29" s="11">
        <v>30</v>
      </c>
      <c r="C29" s="11">
        <v>30</v>
      </c>
      <c r="D29" s="11">
        <v>30</v>
      </c>
      <c r="E29" s="11">
        <v>30</v>
      </c>
      <c r="F29" s="11"/>
      <c r="G29" s="17">
        <f>AVERAGE(B29:F29)</f>
        <v>30</v>
      </c>
      <c r="H29" s="12">
        <v>30</v>
      </c>
      <c r="I29" s="12">
        <v>30</v>
      </c>
      <c r="J29" s="12">
        <v>30</v>
      </c>
      <c r="K29" s="12">
        <v>30</v>
      </c>
      <c r="L29" s="12"/>
      <c r="M29" s="18">
        <f>AVERAGE(H29:L29)</f>
        <v>30</v>
      </c>
      <c r="N29" s="12">
        <v>30</v>
      </c>
      <c r="O29" s="12">
        <v>30</v>
      </c>
      <c r="P29" s="12">
        <v>30</v>
      </c>
      <c r="Q29" s="12">
        <v>30</v>
      </c>
      <c r="R29" s="12"/>
      <c r="S29" s="18">
        <f>AVERAGE(N29:R29)</f>
        <v>30</v>
      </c>
      <c r="T29" s="12">
        <v>20</v>
      </c>
      <c r="U29" s="12">
        <v>20</v>
      </c>
      <c r="V29" s="12">
        <v>20</v>
      </c>
      <c r="W29" s="12">
        <v>20</v>
      </c>
      <c r="X29" s="12"/>
      <c r="Y29" s="18">
        <f>AVERAGE(T29:X29)</f>
        <v>20</v>
      </c>
      <c r="Z29" s="13">
        <v>160</v>
      </c>
      <c r="AA29" s="13">
        <v>160</v>
      </c>
      <c r="AB29" s="13">
        <v>160</v>
      </c>
      <c r="AC29" s="13">
        <v>160</v>
      </c>
      <c r="AD29" s="13">
        <v>160</v>
      </c>
      <c r="AE29" s="14">
        <f>AVERAGE(Z29:AD29)</f>
        <v>160</v>
      </c>
      <c r="AF29" s="15">
        <f>SUM(G29,M29,S29,Y29,AE29)</f>
        <v>270</v>
      </c>
      <c r="AG29" s="10">
        <v>20</v>
      </c>
      <c r="AH29" s="19">
        <f>SUM(AF29+AG29)</f>
        <v>290</v>
      </c>
      <c r="AI29" s="16">
        <v>1</v>
      </c>
    </row>
  </sheetData>
  <mergeCells count="48">
    <mergeCell ref="A24:AI24"/>
    <mergeCell ref="A25:A27"/>
    <mergeCell ref="B25:G26"/>
    <mergeCell ref="H25:Y25"/>
    <mergeCell ref="Z25:AE26"/>
    <mergeCell ref="AF25:AF27"/>
    <mergeCell ref="AG25:AG27"/>
    <mergeCell ref="AH25:AH27"/>
    <mergeCell ref="AI25:AI27"/>
    <mergeCell ref="H26:M26"/>
    <mergeCell ref="N26:S26"/>
    <mergeCell ref="T26:Y26"/>
    <mergeCell ref="A17:AI17"/>
    <mergeCell ref="A18:A20"/>
    <mergeCell ref="B18:G19"/>
    <mergeCell ref="H18:Y18"/>
    <mergeCell ref="Z18:AE19"/>
    <mergeCell ref="AF18:AF20"/>
    <mergeCell ref="AG18:AG20"/>
    <mergeCell ref="AH18:AH20"/>
    <mergeCell ref="AI18:AI20"/>
    <mergeCell ref="H19:M19"/>
    <mergeCell ref="N19:S19"/>
    <mergeCell ref="T19:Y19"/>
    <mergeCell ref="A8:AI8"/>
    <mergeCell ref="A9:A11"/>
    <mergeCell ref="B9:G10"/>
    <mergeCell ref="H9:Y9"/>
    <mergeCell ref="Z9:AE10"/>
    <mergeCell ref="AF9:AF11"/>
    <mergeCell ref="AG9:AG11"/>
    <mergeCell ref="AH9:AH11"/>
    <mergeCell ref="AI9:AI11"/>
    <mergeCell ref="H10:M10"/>
    <mergeCell ref="N10:S10"/>
    <mergeCell ref="T10:Y10"/>
    <mergeCell ref="A2:AI2"/>
    <mergeCell ref="A3:A5"/>
    <mergeCell ref="B3:G4"/>
    <mergeCell ref="H3:Y3"/>
    <mergeCell ref="Z3:AE4"/>
    <mergeCell ref="AF3:AF5"/>
    <mergeCell ref="AG3:AG5"/>
    <mergeCell ref="AH3:AH5"/>
    <mergeCell ref="AI3:AI5"/>
    <mergeCell ref="H4:M4"/>
    <mergeCell ref="N4:S4"/>
    <mergeCell ref="T4:Y4"/>
  </mergeCells>
  <pageMargins left="0.27559055118110237" right="0.11811023622047245" top="0.74803149606299213" bottom="0.74803149606299213" header="0.31496062992125984" footer="0.31496062992125984"/>
  <pageSetup paperSize="8" scale="5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E622-2242-4E8A-BA70-7AAED2D01171}">
  <sheetPr>
    <pageSetUpPr fitToPage="1"/>
  </sheetPr>
  <dimension ref="A1:D32"/>
  <sheetViews>
    <sheetView topLeftCell="A2" workbookViewId="0">
      <selection sqref="A1:D32"/>
    </sheetView>
  </sheetViews>
  <sheetFormatPr defaultRowHeight="15" x14ac:dyDescent="0.25"/>
  <cols>
    <col min="1" max="1" width="12.28515625" customWidth="1"/>
    <col min="2" max="2" width="33.140625" customWidth="1"/>
    <col min="3" max="3" width="24.85546875" customWidth="1"/>
    <col min="4" max="4" width="20.140625" customWidth="1"/>
  </cols>
  <sheetData>
    <row r="1" spans="1:4" ht="18.75" x14ac:dyDescent="0.3">
      <c r="A1" s="77" t="s">
        <v>33</v>
      </c>
      <c r="B1" s="77"/>
      <c r="C1" s="77"/>
      <c r="D1" s="77"/>
    </row>
    <row r="2" spans="1:4" ht="43.5" x14ac:dyDescent="0.25">
      <c r="A2" s="26" t="s">
        <v>29</v>
      </c>
      <c r="B2" s="26" t="s">
        <v>30</v>
      </c>
      <c r="C2" s="27" t="s">
        <v>31</v>
      </c>
      <c r="D2" s="28" t="s">
        <v>32</v>
      </c>
    </row>
    <row r="3" spans="1:4" ht="15.75" x14ac:dyDescent="0.25">
      <c r="A3" s="74" t="s">
        <v>41</v>
      </c>
      <c r="B3" s="75"/>
      <c r="C3" s="75"/>
      <c r="D3" s="76"/>
    </row>
    <row r="4" spans="1:4" ht="15.75" x14ac:dyDescent="0.25">
      <c r="A4" s="21" t="s">
        <v>20</v>
      </c>
      <c r="B4" s="29" t="s">
        <v>22</v>
      </c>
      <c r="C4" s="30">
        <v>773.72</v>
      </c>
      <c r="D4" s="22">
        <v>1</v>
      </c>
    </row>
    <row r="5" spans="1:4" ht="18.75" x14ac:dyDescent="0.25">
      <c r="A5" s="31" t="s">
        <v>21</v>
      </c>
      <c r="B5" s="32" t="s">
        <v>59</v>
      </c>
      <c r="C5" s="33">
        <v>623.24</v>
      </c>
      <c r="D5" s="34">
        <v>2</v>
      </c>
    </row>
    <row r="6" spans="1:4" ht="18.75" x14ac:dyDescent="0.25">
      <c r="A6" s="39" t="s">
        <v>18</v>
      </c>
      <c r="B6" s="40" t="s">
        <v>66</v>
      </c>
      <c r="C6" s="41">
        <v>445</v>
      </c>
      <c r="D6" s="42">
        <v>3</v>
      </c>
    </row>
    <row r="7" spans="1:4" ht="15.75" x14ac:dyDescent="0.25">
      <c r="A7" s="74" t="s">
        <v>42</v>
      </c>
      <c r="B7" s="75"/>
      <c r="C7" s="75"/>
      <c r="D7" s="76"/>
    </row>
    <row r="8" spans="1:4" ht="18.75" x14ac:dyDescent="0.25">
      <c r="A8" s="39" t="s">
        <v>18</v>
      </c>
      <c r="B8" s="40" t="s">
        <v>68</v>
      </c>
      <c r="C8" s="41">
        <v>445</v>
      </c>
      <c r="D8" s="42">
        <v>1</v>
      </c>
    </row>
    <row r="9" spans="1:4" ht="15.75" x14ac:dyDescent="0.25">
      <c r="A9" s="21" t="s">
        <v>43</v>
      </c>
      <c r="B9" s="29" t="s">
        <v>46</v>
      </c>
      <c r="C9" s="30">
        <v>206.01</v>
      </c>
      <c r="D9" s="22">
        <v>2</v>
      </c>
    </row>
    <row r="10" spans="1:4" ht="15.75" x14ac:dyDescent="0.25">
      <c r="A10" s="21" t="s">
        <v>44</v>
      </c>
      <c r="B10" s="29" t="s">
        <v>47</v>
      </c>
      <c r="C10" s="30">
        <v>50.96</v>
      </c>
      <c r="D10" s="22">
        <v>4</v>
      </c>
    </row>
    <row r="11" spans="1:4" ht="15.75" x14ac:dyDescent="0.25">
      <c r="A11" s="21" t="s">
        <v>45</v>
      </c>
      <c r="B11" s="29" t="s">
        <v>48</v>
      </c>
      <c r="C11" s="30">
        <v>62.72</v>
      </c>
      <c r="D11" s="22">
        <v>3</v>
      </c>
    </row>
    <row r="12" spans="1:4" ht="15.75" x14ac:dyDescent="0.25">
      <c r="A12" s="74" t="s">
        <v>58</v>
      </c>
      <c r="B12" s="75"/>
      <c r="C12" s="75"/>
      <c r="D12" s="76"/>
    </row>
    <row r="13" spans="1:4" ht="18.75" x14ac:dyDescent="0.25">
      <c r="A13" s="39" t="s">
        <v>18</v>
      </c>
      <c r="B13" s="40" t="s">
        <v>67</v>
      </c>
      <c r="C13" s="41">
        <v>445</v>
      </c>
      <c r="D13" s="42">
        <v>1</v>
      </c>
    </row>
    <row r="14" spans="1:4" ht="15.75" x14ac:dyDescent="0.25">
      <c r="A14" s="74" t="s">
        <v>34</v>
      </c>
      <c r="B14" s="75"/>
      <c r="C14" s="75"/>
      <c r="D14" s="76"/>
    </row>
    <row r="15" spans="1:4" ht="15.75" x14ac:dyDescent="0.25">
      <c r="A15" s="21" t="s">
        <v>49</v>
      </c>
      <c r="B15" s="29" t="s">
        <v>51</v>
      </c>
      <c r="C15" s="30">
        <v>473.55</v>
      </c>
      <c r="D15" s="22">
        <v>1</v>
      </c>
    </row>
    <row r="16" spans="1:4" ht="18.75" x14ac:dyDescent="0.25">
      <c r="A16" s="35" t="s">
        <v>50</v>
      </c>
      <c r="B16" s="36" t="s">
        <v>64</v>
      </c>
      <c r="C16" s="37">
        <v>5</v>
      </c>
      <c r="D16" s="38">
        <v>2</v>
      </c>
    </row>
    <row r="17" spans="1:4" ht="15.75" x14ac:dyDescent="0.25">
      <c r="A17" s="71" t="s">
        <v>35</v>
      </c>
      <c r="B17" s="72"/>
      <c r="C17" s="72"/>
      <c r="D17" s="73"/>
    </row>
    <row r="18" spans="1:4" ht="15.75" x14ac:dyDescent="0.25">
      <c r="A18" s="21" t="s">
        <v>52</v>
      </c>
      <c r="B18" s="29" t="s">
        <v>53</v>
      </c>
      <c r="C18" s="24">
        <v>526.5</v>
      </c>
      <c r="D18" s="25">
        <v>1</v>
      </c>
    </row>
    <row r="19" spans="1:4" ht="15.75" x14ac:dyDescent="0.25">
      <c r="A19" s="71" t="s">
        <v>36</v>
      </c>
      <c r="B19" s="72"/>
      <c r="C19" s="72"/>
      <c r="D19" s="73"/>
    </row>
    <row r="20" spans="1:4" ht="15.75" x14ac:dyDescent="0.25">
      <c r="A20" s="23" t="s">
        <v>54</v>
      </c>
      <c r="B20" s="23" t="s">
        <v>55</v>
      </c>
      <c r="C20" s="24">
        <v>534.85</v>
      </c>
      <c r="D20" s="22">
        <v>1</v>
      </c>
    </row>
    <row r="21" spans="1:4" ht="15.75" x14ac:dyDescent="0.25">
      <c r="A21" s="71" t="s">
        <v>37</v>
      </c>
      <c r="B21" s="72"/>
      <c r="C21" s="72"/>
      <c r="D21" s="73"/>
    </row>
    <row r="22" spans="1:4" ht="18.75" x14ac:dyDescent="0.25">
      <c r="A22" s="31" t="s">
        <v>21</v>
      </c>
      <c r="B22" s="32" t="s">
        <v>60</v>
      </c>
      <c r="C22" s="33">
        <v>591.74</v>
      </c>
      <c r="D22" s="34">
        <v>1</v>
      </c>
    </row>
    <row r="23" spans="1:4" ht="15.75" x14ac:dyDescent="0.25">
      <c r="A23" s="23" t="s">
        <v>56</v>
      </c>
      <c r="B23" s="23" t="s">
        <v>57</v>
      </c>
      <c r="C23" s="24">
        <v>135.88</v>
      </c>
      <c r="D23" s="25">
        <v>2</v>
      </c>
    </row>
    <row r="24" spans="1:4" ht="18.75" x14ac:dyDescent="0.25">
      <c r="A24" s="35" t="s">
        <v>50</v>
      </c>
      <c r="B24" s="36" t="s">
        <v>65</v>
      </c>
      <c r="C24" s="37">
        <v>5</v>
      </c>
      <c r="D24" s="38">
        <v>3</v>
      </c>
    </row>
    <row r="25" spans="1:4" ht="15.75" x14ac:dyDescent="0.25">
      <c r="A25" s="71" t="s">
        <v>38</v>
      </c>
      <c r="B25" s="72"/>
      <c r="C25" s="72"/>
      <c r="D25" s="73"/>
    </row>
    <row r="26" spans="1:4" ht="18.75" x14ac:dyDescent="0.25">
      <c r="A26" s="31" t="s">
        <v>21</v>
      </c>
      <c r="B26" s="32" t="s">
        <v>62</v>
      </c>
      <c r="C26" s="33">
        <v>591.74</v>
      </c>
      <c r="D26" s="34">
        <v>1</v>
      </c>
    </row>
    <row r="27" spans="1:4" ht="18.75" x14ac:dyDescent="0.25">
      <c r="A27" s="35" t="s">
        <v>50</v>
      </c>
      <c r="B27" s="36" t="s">
        <v>63</v>
      </c>
      <c r="C27" s="37">
        <v>5</v>
      </c>
      <c r="D27" s="38">
        <v>2</v>
      </c>
    </row>
    <row r="28" spans="1:4" ht="15.75" x14ac:dyDescent="0.25">
      <c r="A28" s="71" t="s">
        <v>39</v>
      </c>
      <c r="B28" s="72"/>
      <c r="C28" s="72"/>
      <c r="D28" s="73"/>
    </row>
    <row r="29" spans="1:4" ht="18.75" x14ac:dyDescent="0.25">
      <c r="A29" s="31" t="s">
        <v>21</v>
      </c>
      <c r="B29" s="32" t="s">
        <v>61</v>
      </c>
      <c r="C29" s="33">
        <v>623.24</v>
      </c>
      <c r="D29" s="34">
        <v>1</v>
      </c>
    </row>
    <row r="30" spans="1:4" ht="15.75" x14ac:dyDescent="0.25">
      <c r="A30" s="71" t="s">
        <v>40</v>
      </c>
      <c r="B30" s="72"/>
      <c r="C30" s="72"/>
      <c r="D30" s="73"/>
    </row>
    <row r="31" spans="1:4" ht="15.75" x14ac:dyDescent="0.25">
      <c r="A31" s="23" t="s">
        <v>27</v>
      </c>
      <c r="B31" s="23" t="s">
        <v>25</v>
      </c>
      <c r="C31" s="24">
        <v>26</v>
      </c>
      <c r="D31" s="25">
        <v>1</v>
      </c>
    </row>
    <row r="32" spans="1:4" ht="15.75" x14ac:dyDescent="0.25">
      <c r="A32" s="23" t="s">
        <v>28</v>
      </c>
      <c r="B32" s="23" t="s">
        <v>26</v>
      </c>
      <c r="C32" s="24">
        <v>20</v>
      </c>
      <c r="D32" s="25">
        <v>2</v>
      </c>
    </row>
  </sheetData>
  <mergeCells count="11">
    <mergeCell ref="A1:D1"/>
    <mergeCell ref="A14:D14"/>
    <mergeCell ref="A17:D17"/>
    <mergeCell ref="A19:D19"/>
    <mergeCell ref="A21:D21"/>
    <mergeCell ref="A28:D28"/>
    <mergeCell ref="A30:D30"/>
    <mergeCell ref="A3:D3"/>
    <mergeCell ref="A7:D7"/>
    <mergeCell ref="A12:D12"/>
    <mergeCell ref="A25:D25"/>
  </mergeCells>
  <pageMargins left="2.6771653543307088" right="0.70866141732283472" top="0.74803149606299213" bottom="0.74803149606299213" header="0.31496062992125984" footer="0.31496062992125984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ΕΠΙΜΕΛΗΤΗΣ Α</vt:lpstr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2026-09-23T06:41:07Z</cp:lastPrinted>
  <dcterms:created xsi:type="dcterms:W3CDTF">2020-05-12T16:51:23Z</dcterms:created>
  <dcterms:modified xsi:type="dcterms:W3CDTF">2026-09-23T08:29:50Z</dcterms:modified>
</cp:coreProperties>
</file>