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F7AEAE47-9CFA-4133-9683-DF51907A9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Y17" i="2"/>
  <c r="AE17" i="2"/>
  <c r="AE20" i="2"/>
  <c r="Y20" i="2"/>
  <c r="S20" i="2"/>
  <c r="M20" i="2"/>
  <c r="G20" i="2"/>
  <c r="AE19" i="2"/>
  <c r="Y19" i="2"/>
  <c r="S19" i="2"/>
  <c r="M19" i="2"/>
  <c r="G19" i="2"/>
  <c r="AE18" i="2"/>
  <c r="Y18" i="2"/>
  <c r="S18" i="2"/>
  <c r="M18" i="2"/>
  <c r="G18" i="2"/>
  <c r="S17" i="2"/>
  <c r="G17" i="2"/>
  <c r="AE16" i="2"/>
  <c r="Y16" i="2"/>
  <c r="S16" i="2"/>
  <c r="M16" i="2"/>
  <c r="G16" i="2"/>
  <c r="AE12" i="2"/>
  <c r="AE13" i="2"/>
  <c r="AE14" i="2"/>
  <c r="Y12" i="2"/>
  <c r="Y13" i="2"/>
  <c r="Y14" i="2"/>
  <c r="S12" i="2"/>
  <c r="S13" i="2"/>
  <c r="S14" i="2"/>
  <c r="M12" i="2"/>
  <c r="M13" i="2"/>
  <c r="M14" i="2"/>
  <c r="G12" i="2"/>
  <c r="G13" i="2"/>
  <c r="G14" i="2"/>
  <c r="Y10" i="2"/>
  <c r="S10" i="2"/>
  <c r="M10" i="2"/>
  <c r="G10" i="2"/>
  <c r="AE11" i="2"/>
  <c r="S11" i="2"/>
  <c r="Y11" i="2"/>
  <c r="M11" i="2"/>
  <c r="G11" i="2"/>
  <c r="AE10" i="2"/>
  <c r="AF20" i="2" l="1"/>
  <c r="AH20" i="2" s="1"/>
  <c r="AF19" i="2"/>
  <c r="AH19" i="2" s="1"/>
  <c r="AF18" i="2"/>
  <c r="AH18" i="2" s="1"/>
  <c r="AF17" i="2"/>
  <c r="AH17" i="2" s="1"/>
  <c r="AF16" i="2"/>
  <c r="AH16" i="2" s="1"/>
  <c r="AF13" i="2"/>
  <c r="AH13" i="2" s="1"/>
  <c r="AF14" i="2"/>
  <c r="AH14" i="2" s="1"/>
  <c r="AF12" i="2"/>
  <c r="AH12" i="2" s="1"/>
  <c r="AF11" i="2"/>
  <c r="AH11" i="2" s="1"/>
  <c r="AF10" i="2"/>
  <c r="AH10" i="2" s="1"/>
</calcChain>
</file>

<file path=xl/sharedStrings.xml><?xml version="1.0" encoding="utf-8"?>
<sst xmlns="http://schemas.openxmlformats.org/spreadsheetml/2006/main" count="56" uniqueCount="31">
  <si>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</si>
  <si>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</si>
  <si>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</si>
  <si>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</si>
  <si>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</si>
  <si>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</si>
  <si>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</si>
  <si>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</si>
  <si>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</si>
  <si>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</si>
  <si>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</si>
  <si>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</si>
  <si>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</si>
  <si>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</si>
  <si>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</si>
  <si>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</si>
  <si>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ΑΠΟΣΥΡΣΗ ΥΠΟΨΗΦΙΟΤΗΤΑΣ</t>
  </si>
  <si>
    <t>Προσωπικές Ερωτήσεις όριο 200</t>
  </si>
  <si>
    <t>9/17287</t>
  </si>
  <si>
    <t>9/16923</t>
  </si>
  <si>
    <t>9/16870</t>
  </si>
  <si>
    <t>9/17097</t>
  </si>
  <si>
    <t>9/16863</t>
  </si>
  <si>
    <t>ΣΥΝΕΝΤΕΥΞΗ ΥΠΟΨΗΦΙΩΝ ΓΙΑ 1 ΘΕΣΗ ΕΠΙΜΕΛΗΤΗ Β' - 1ο ΚΥ ΠΕΡΙΣΤΕΡΙΟΥ</t>
  </si>
  <si>
    <t>ΓΕΝΙΚΗ ΟΙΚΟΓΕΝΕΙΑΚΗ ΙΑΤΡΙΚΗ</t>
  </si>
  <si>
    <t>ΕΣΩΤΕΡΙΚΗ ΠΑΘΟΛΟΓΙΑ</t>
  </si>
  <si>
    <t>13/17161</t>
  </si>
  <si>
    <t>13/16915</t>
  </si>
  <si>
    <t>13/17141</t>
  </si>
  <si>
    <t>13/16882</t>
  </si>
  <si>
    <t>13/16997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</si>
</sst>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6" borderId="12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2" fontId="0" fillId="2" borderId="17" xfId="0" applyNumberForma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2" fontId="0" fillId="2" borderId="24" xfId="0" applyNumberForma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33"/>
  <sheetViews>
    <sheetView tabSelected="1" topLeftCell="R1" zoomScale="130" zoomScaleNormal="130" workbookViewId="0">
      <selection activeCell="A12" sqref="A12:XFD12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" x14ac:dyDescent="0.25">
      <c r="A5" s="39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1"/>
    </row>
    <row r="6" spans="1:35" customFormat="1" ht="15" x14ac:dyDescent="0.25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8"/>
    </row>
    <row r="7" spans="1:35" customFormat="1" ht="15.75" thickBot="1" x14ac:dyDescent="0.3">
      <c r="A7" s="42" t="s">
        <v>2</v>
      </c>
      <c r="B7" s="44" t="s">
        <v>13</v>
      </c>
      <c r="C7" s="45"/>
      <c r="D7" s="45"/>
      <c r="E7" s="45"/>
      <c r="F7" s="45"/>
      <c r="G7" s="46"/>
      <c r="H7" s="50" t="s">
        <v>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53" t="s">
        <v>17</v>
      </c>
      <c r="AA7" s="54"/>
      <c r="AB7" s="54"/>
      <c r="AC7" s="54"/>
      <c r="AD7" s="54"/>
      <c r="AE7" s="55"/>
      <c r="AF7" s="59" t="s">
        <v>14</v>
      </c>
      <c r="AG7" s="42" t="s">
        <v>15</v>
      </c>
      <c r="AH7" s="61" t="s">
        <v>1</v>
      </c>
      <c r="AI7" s="61" t="s">
        <v>7</v>
      </c>
    </row>
    <row r="8" spans="1:35" customFormat="1" ht="92.25" customHeight="1" thickBot="1" x14ac:dyDescent="0.3">
      <c r="A8" s="42"/>
      <c r="B8" s="47"/>
      <c r="C8" s="48"/>
      <c r="D8" s="48"/>
      <c r="E8" s="48"/>
      <c r="F8" s="48"/>
      <c r="G8" s="49"/>
      <c r="H8" s="63" t="s">
        <v>5</v>
      </c>
      <c r="I8" s="64"/>
      <c r="J8" s="64"/>
      <c r="K8" s="64"/>
      <c r="L8" s="64"/>
      <c r="M8" s="65"/>
      <c r="N8" s="63" t="s">
        <v>6</v>
      </c>
      <c r="O8" s="64"/>
      <c r="P8" s="64"/>
      <c r="Q8" s="64"/>
      <c r="R8" s="64"/>
      <c r="S8" s="65"/>
      <c r="T8" s="63" t="s">
        <v>0</v>
      </c>
      <c r="U8" s="64"/>
      <c r="V8" s="64"/>
      <c r="W8" s="64"/>
      <c r="X8" s="64"/>
      <c r="Y8" s="65"/>
      <c r="Z8" s="56"/>
      <c r="AA8" s="57"/>
      <c r="AB8" s="57"/>
      <c r="AC8" s="57"/>
      <c r="AD8" s="57"/>
      <c r="AE8" s="58"/>
      <c r="AF8" s="59"/>
      <c r="AG8" s="42"/>
      <c r="AH8" s="61"/>
      <c r="AI8" s="61"/>
    </row>
    <row r="9" spans="1:35" customFormat="1" ht="26.25" thickBot="1" x14ac:dyDescent="0.3">
      <c r="A9" s="43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5" t="s">
        <v>3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7" t="s">
        <v>3</v>
      </c>
      <c r="N9" s="6" t="s">
        <v>8</v>
      </c>
      <c r="O9" s="6" t="s">
        <v>9</v>
      </c>
      <c r="P9" s="6" t="s">
        <v>10</v>
      </c>
      <c r="Q9" s="6" t="s">
        <v>11</v>
      </c>
      <c r="R9" s="6" t="s">
        <v>12</v>
      </c>
      <c r="S9" s="7" t="s">
        <v>3</v>
      </c>
      <c r="T9" s="6" t="s">
        <v>8</v>
      </c>
      <c r="U9" s="6" t="s">
        <v>9</v>
      </c>
      <c r="V9" s="6" t="s">
        <v>10</v>
      </c>
      <c r="W9" s="6" t="s">
        <v>11</v>
      </c>
      <c r="X9" s="6" t="s">
        <v>12</v>
      </c>
      <c r="Y9" s="7" t="s">
        <v>3</v>
      </c>
      <c r="Z9" s="8" t="s">
        <v>8</v>
      </c>
      <c r="AA9" s="8" t="s">
        <v>9</v>
      </c>
      <c r="AB9" s="8" t="s">
        <v>10</v>
      </c>
      <c r="AC9" s="8" t="s">
        <v>11</v>
      </c>
      <c r="AD9" s="8" t="s">
        <v>12</v>
      </c>
      <c r="AE9" s="9" t="s">
        <v>3</v>
      </c>
      <c r="AF9" s="60"/>
      <c r="AG9" s="43"/>
      <c r="AH9" s="62"/>
      <c r="AI9" s="62"/>
    </row>
    <row r="10" spans="1:35" customFormat="1" ht="15" customHeight="1" thickBot="1" x14ac:dyDescent="0.3">
      <c r="A10" s="32" t="s">
        <v>18</v>
      </c>
      <c r="B10" s="10"/>
      <c r="C10" s="10"/>
      <c r="D10" s="10"/>
      <c r="E10" s="10"/>
      <c r="F10" s="10"/>
      <c r="G10" s="2" t="e">
        <f t="shared" ref="G10" si="0">AVERAGE(B10:F10)</f>
        <v>#DIV/0!</v>
      </c>
      <c r="H10" s="12"/>
      <c r="I10" s="12"/>
      <c r="J10" s="12"/>
      <c r="K10" s="12"/>
      <c r="L10" s="12"/>
      <c r="M10" s="3" t="e">
        <f t="shared" ref="M10" si="1">AVERAGE(H10:L10)</f>
        <v>#DIV/0!</v>
      </c>
      <c r="N10" s="12"/>
      <c r="O10" s="12"/>
      <c r="P10" s="12"/>
      <c r="Q10" s="12"/>
      <c r="R10" s="12"/>
      <c r="S10" s="3" t="e">
        <f t="shared" ref="S10" si="2">AVERAGE(N10:R10)</f>
        <v>#DIV/0!</v>
      </c>
      <c r="T10" s="12"/>
      <c r="U10" s="12"/>
      <c r="V10" s="12"/>
      <c r="W10" s="12"/>
      <c r="X10" s="12"/>
      <c r="Y10" s="3" t="e">
        <f t="shared" ref="Y10" si="3">AVERAGE(T10:X10)</f>
        <v>#DIV/0!</v>
      </c>
      <c r="Z10" s="14"/>
      <c r="AA10" s="14"/>
      <c r="AB10" s="14"/>
      <c r="AC10" s="14"/>
      <c r="AD10" s="14"/>
      <c r="AE10" s="15" t="e">
        <f t="shared" ref="AE10" si="4">AVERAGE(Z10:AD10)</f>
        <v>#DIV/0!</v>
      </c>
      <c r="AF10" s="16" t="e">
        <f t="shared" ref="AF10" si="5">SUM(G10,M10,S10,Y10,AE10)</f>
        <v>#DIV/0!</v>
      </c>
      <c r="AG10" s="17">
        <v>488.86</v>
      </c>
      <c r="AH10" s="19" t="e">
        <f t="shared" ref="AH10" si="6">SUM(AF10+AG10)</f>
        <v>#DIV/0!</v>
      </c>
      <c r="AI10" s="20" t="s">
        <v>16</v>
      </c>
    </row>
    <row r="11" spans="1:35" customFormat="1" ht="15.75" thickBot="1" x14ac:dyDescent="0.3">
      <c r="A11" s="32" t="s">
        <v>19</v>
      </c>
      <c r="B11" s="10">
        <v>45</v>
      </c>
      <c r="C11" s="10">
        <v>45</v>
      </c>
      <c r="D11" s="10">
        <v>45</v>
      </c>
      <c r="E11" s="10">
        <v>45</v>
      </c>
      <c r="F11" s="10"/>
      <c r="G11" s="11">
        <f t="shared" ref="G11:G14" si="7">AVERAGE(B11:F11)</f>
        <v>45</v>
      </c>
      <c r="H11" s="12">
        <v>30</v>
      </c>
      <c r="I11" s="12">
        <v>30</v>
      </c>
      <c r="J11" s="12">
        <v>30</v>
      </c>
      <c r="K11" s="12">
        <v>30</v>
      </c>
      <c r="L11" s="12"/>
      <c r="M11" s="13">
        <f t="shared" ref="M11" si="8">AVERAGE(H11:L11)</f>
        <v>30</v>
      </c>
      <c r="N11" s="12">
        <v>30</v>
      </c>
      <c r="O11" s="12">
        <v>30</v>
      </c>
      <c r="P11" s="12">
        <v>30</v>
      </c>
      <c r="Q11" s="12">
        <v>30</v>
      </c>
      <c r="R11" s="12"/>
      <c r="S11" s="13">
        <f t="shared" ref="S11:S14" si="9">AVERAGE(N11:R11)</f>
        <v>30</v>
      </c>
      <c r="T11" s="12">
        <v>25</v>
      </c>
      <c r="U11" s="12">
        <v>25</v>
      </c>
      <c r="V11" s="12">
        <v>25</v>
      </c>
      <c r="W11" s="12">
        <v>25</v>
      </c>
      <c r="X11" s="12"/>
      <c r="Y11" s="13">
        <f t="shared" ref="Y11:Y14" si="10">AVERAGE(T11:X11)</f>
        <v>25</v>
      </c>
      <c r="Z11" s="14">
        <v>180</v>
      </c>
      <c r="AA11" s="14">
        <v>180</v>
      </c>
      <c r="AB11" s="14">
        <v>180</v>
      </c>
      <c r="AC11" s="14">
        <v>180</v>
      </c>
      <c r="AD11" s="14"/>
      <c r="AE11" s="15">
        <f t="shared" ref="AE11" si="11">AVERAGE(Z11:AD11)</f>
        <v>180</v>
      </c>
      <c r="AF11" s="16">
        <f t="shared" ref="AF11" si="12">SUM(G11,M11,S11,Y11,AE11)</f>
        <v>310</v>
      </c>
      <c r="AG11" s="18">
        <v>327.87</v>
      </c>
      <c r="AH11" s="21">
        <f t="shared" ref="AH11" si="13">SUM(AF11+AG11)</f>
        <v>637.87</v>
      </c>
      <c r="AI11" s="20">
        <v>1</v>
      </c>
    </row>
    <row r="12" spans="1:35" customFormat="1" ht="15.75" thickBot="1" x14ac:dyDescent="0.3">
      <c r="A12" s="32" t="s">
        <v>20</v>
      </c>
      <c r="B12" s="10">
        <v>40</v>
      </c>
      <c r="C12" s="10">
        <v>40</v>
      </c>
      <c r="D12" s="10">
        <v>40</v>
      </c>
      <c r="E12" s="10">
        <v>40</v>
      </c>
      <c r="F12" s="10"/>
      <c r="G12" s="11">
        <f t="shared" si="7"/>
        <v>40</v>
      </c>
      <c r="H12" s="12">
        <v>25</v>
      </c>
      <c r="I12" s="12">
        <v>25</v>
      </c>
      <c r="J12" s="12">
        <v>25</v>
      </c>
      <c r="K12" s="12">
        <v>25</v>
      </c>
      <c r="L12" s="12"/>
      <c r="M12" s="13">
        <f t="shared" ref="M12:M14" si="14">AVERAGE(H12:L12)</f>
        <v>25</v>
      </c>
      <c r="N12" s="12">
        <v>25</v>
      </c>
      <c r="O12" s="12">
        <v>25</v>
      </c>
      <c r="P12" s="12">
        <v>25</v>
      </c>
      <c r="Q12" s="12">
        <v>25</v>
      </c>
      <c r="R12" s="12"/>
      <c r="S12" s="13">
        <f t="shared" si="9"/>
        <v>25</v>
      </c>
      <c r="T12" s="12">
        <v>20</v>
      </c>
      <c r="U12" s="12">
        <v>20</v>
      </c>
      <c r="V12" s="12">
        <v>20</v>
      </c>
      <c r="W12" s="12">
        <v>20</v>
      </c>
      <c r="X12" s="12"/>
      <c r="Y12" s="13">
        <f t="shared" si="10"/>
        <v>20</v>
      </c>
      <c r="Z12" s="14">
        <v>170</v>
      </c>
      <c r="AA12" s="14">
        <v>170</v>
      </c>
      <c r="AB12" s="14">
        <v>170</v>
      </c>
      <c r="AC12" s="14">
        <v>170</v>
      </c>
      <c r="AD12" s="14"/>
      <c r="AE12" s="15">
        <f t="shared" ref="AE12:AE14" si="15">AVERAGE(Z12:AD12)</f>
        <v>170</v>
      </c>
      <c r="AF12" s="16">
        <f t="shared" ref="AF12:AF14" si="16">SUM(G12,M12,S12,Y12,AE12)</f>
        <v>280</v>
      </c>
      <c r="AG12" s="18">
        <v>298.05</v>
      </c>
      <c r="AH12" s="21">
        <f t="shared" ref="AH12:AH14" si="17">SUM(AF12+AG12)</f>
        <v>578.04999999999995</v>
      </c>
      <c r="AI12" s="20">
        <v>2</v>
      </c>
    </row>
    <row r="13" spans="1:35" customFormat="1" ht="15.75" thickBot="1" x14ac:dyDescent="0.3">
      <c r="A13" s="32" t="s">
        <v>21</v>
      </c>
      <c r="B13" s="10">
        <v>40</v>
      </c>
      <c r="C13" s="10">
        <v>40</v>
      </c>
      <c r="D13" s="10">
        <v>40</v>
      </c>
      <c r="E13" s="10">
        <v>40</v>
      </c>
      <c r="F13" s="10"/>
      <c r="G13" s="11">
        <f t="shared" si="7"/>
        <v>40</v>
      </c>
      <c r="H13" s="12">
        <v>25</v>
      </c>
      <c r="I13" s="12">
        <v>25</v>
      </c>
      <c r="J13" s="12">
        <v>25</v>
      </c>
      <c r="K13" s="12">
        <v>25</v>
      </c>
      <c r="L13" s="12"/>
      <c r="M13" s="13">
        <f t="shared" si="14"/>
        <v>25</v>
      </c>
      <c r="N13" s="12">
        <v>25</v>
      </c>
      <c r="O13" s="12">
        <v>25</v>
      </c>
      <c r="P13" s="12">
        <v>25</v>
      </c>
      <c r="Q13" s="12">
        <v>25</v>
      </c>
      <c r="R13" s="12"/>
      <c r="S13" s="13">
        <f t="shared" si="9"/>
        <v>25</v>
      </c>
      <c r="T13" s="12">
        <v>20</v>
      </c>
      <c r="U13" s="12">
        <v>20</v>
      </c>
      <c r="V13" s="12">
        <v>20</v>
      </c>
      <c r="W13" s="12">
        <v>20</v>
      </c>
      <c r="X13" s="12"/>
      <c r="Y13" s="13">
        <f t="shared" si="10"/>
        <v>20</v>
      </c>
      <c r="Z13" s="14">
        <v>170</v>
      </c>
      <c r="AA13" s="14">
        <v>170</v>
      </c>
      <c r="AB13" s="14">
        <v>170</v>
      </c>
      <c r="AC13" s="14">
        <v>170</v>
      </c>
      <c r="AD13" s="14"/>
      <c r="AE13" s="15">
        <f t="shared" si="15"/>
        <v>170</v>
      </c>
      <c r="AF13" s="16">
        <f t="shared" si="16"/>
        <v>280</v>
      </c>
      <c r="AG13" s="18">
        <v>295.39999999999998</v>
      </c>
      <c r="AH13" s="21">
        <f t="shared" si="17"/>
        <v>575.4</v>
      </c>
      <c r="AI13" s="20">
        <v>3</v>
      </c>
    </row>
    <row r="14" spans="1:35" customFormat="1" ht="15" x14ac:dyDescent="0.25">
      <c r="A14" s="33" t="s">
        <v>22</v>
      </c>
      <c r="B14" s="22">
        <v>25</v>
      </c>
      <c r="C14" s="22">
        <v>25</v>
      </c>
      <c r="D14" s="22">
        <v>25</v>
      </c>
      <c r="E14" s="22">
        <v>25</v>
      </c>
      <c r="F14" s="22"/>
      <c r="G14" s="23">
        <f t="shared" si="7"/>
        <v>25</v>
      </c>
      <c r="H14" s="24">
        <v>15</v>
      </c>
      <c r="I14" s="24">
        <v>15</v>
      </c>
      <c r="J14" s="24">
        <v>15</v>
      </c>
      <c r="K14" s="24">
        <v>15</v>
      </c>
      <c r="L14" s="24"/>
      <c r="M14" s="25">
        <f t="shared" si="14"/>
        <v>15</v>
      </c>
      <c r="N14" s="24">
        <v>15</v>
      </c>
      <c r="O14" s="24">
        <v>15</v>
      </c>
      <c r="P14" s="24">
        <v>15</v>
      </c>
      <c r="Q14" s="24">
        <v>15</v>
      </c>
      <c r="R14" s="24"/>
      <c r="S14" s="25">
        <f t="shared" si="9"/>
        <v>15</v>
      </c>
      <c r="T14" s="24">
        <v>10</v>
      </c>
      <c r="U14" s="24">
        <v>10</v>
      </c>
      <c r="V14" s="24">
        <v>10</v>
      </c>
      <c r="W14" s="24">
        <v>10</v>
      </c>
      <c r="X14" s="24"/>
      <c r="Y14" s="25">
        <f t="shared" si="10"/>
        <v>10</v>
      </c>
      <c r="Z14" s="26">
        <v>130</v>
      </c>
      <c r="AA14" s="26">
        <v>130</v>
      </c>
      <c r="AB14" s="26">
        <v>130</v>
      </c>
      <c r="AC14" s="26">
        <v>130</v>
      </c>
      <c r="AD14" s="26"/>
      <c r="AE14" s="27">
        <f t="shared" si="15"/>
        <v>130</v>
      </c>
      <c r="AF14" s="28">
        <f t="shared" si="16"/>
        <v>195</v>
      </c>
      <c r="AG14" s="29">
        <v>0</v>
      </c>
      <c r="AH14" s="30">
        <f t="shared" si="17"/>
        <v>195</v>
      </c>
      <c r="AI14" s="31">
        <v>4</v>
      </c>
    </row>
    <row r="15" spans="1:35" customFormat="1" ht="15.75" thickBot="1" x14ac:dyDescent="0.3">
      <c r="A15" s="36" t="s">
        <v>25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8"/>
    </row>
    <row r="16" spans="1:35" customFormat="1" ht="15" customHeight="1" thickBot="1" x14ac:dyDescent="0.3">
      <c r="A16" s="32" t="s">
        <v>26</v>
      </c>
      <c r="B16" s="10">
        <v>45</v>
      </c>
      <c r="C16" s="10">
        <v>45</v>
      </c>
      <c r="D16" s="10">
        <v>45</v>
      </c>
      <c r="E16" s="10">
        <v>45</v>
      </c>
      <c r="F16" s="10"/>
      <c r="G16" s="2">
        <f t="shared" ref="G16:G20" si="18">AVERAGE(B16:F16)</f>
        <v>45</v>
      </c>
      <c r="H16" s="12">
        <v>30</v>
      </c>
      <c r="I16" s="12">
        <v>30</v>
      </c>
      <c r="J16" s="12">
        <v>30</v>
      </c>
      <c r="K16" s="12">
        <v>30</v>
      </c>
      <c r="L16" s="12"/>
      <c r="M16" s="3">
        <f t="shared" ref="M16:M20" si="19">AVERAGE(H16:L16)</f>
        <v>30</v>
      </c>
      <c r="N16" s="12">
        <v>30</v>
      </c>
      <c r="O16" s="12">
        <v>30</v>
      </c>
      <c r="P16" s="12">
        <v>30</v>
      </c>
      <c r="Q16" s="12">
        <v>30</v>
      </c>
      <c r="R16" s="12"/>
      <c r="S16" s="3">
        <f t="shared" ref="S16:S20" si="20">AVERAGE(N16:R16)</f>
        <v>30</v>
      </c>
      <c r="T16" s="12">
        <v>25</v>
      </c>
      <c r="U16" s="12">
        <v>25</v>
      </c>
      <c r="V16" s="12">
        <v>25</v>
      </c>
      <c r="W16" s="12">
        <v>25</v>
      </c>
      <c r="X16" s="12"/>
      <c r="Y16" s="3">
        <f t="shared" ref="Y16:Y20" si="21">AVERAGE(T16:X16)</f>
        <v>25</v>
      </c>
      <c r="Z16" s="14">
        <v>180</v>
      </c>
      <c r="AA16" s="14">
        <v>180</v>
      </c>
      <c r="AB16" s="14">
        <v>180</v>
      </c>
      <c r="AC16" s="14">
        <v>180</v>
      </c>
      <c r="AD16" s="14"/>
      <c r="AE16" s="15">
        <f t="shared" ref="AE16:AE20" si="22">AVERAGE(Z16:AD16)</f>
        <v>180</v>
      </c>
      <c r="AF16" s="16">
        <f t="shared" ref="AF16:AF20" si="23">SUM(G16,M16,S16,Y16,AE16)</f>
        <v>310</v>
      </c>
      <c r="AG16" s="17">
        <v>601.51</v>
      </c>
      <c r="AH16" s="19">
        <f t="shared" ref="AH16:AH20" si="24">SUM(AF16+AG16)</f>
        <v>911.51</v>
      </c>
      <c r="AI16" s="20">
        <v>1</v>
      </c>
    </row>
    <row r="17" spans="1:35" customFormat="1" ht="15.75" thickBot="1" x14ac:dyDescent="0.3">
      <c r="A17" s="32" t="s">
        <v>27</v>
      </c>
      <c r="B17" s="10"/>
      <c r="C17" s="10"/>
      <c r="D17" s="10"/>
      <c r="E17" s="10"/>
      <c r="F17" s="10"/>
      <c r="G17" s="11" t="e">
        <f t="shared" si="18"/>
        <v>#DIV/0!</v>
      </c>
      <c r="H17" s="12"/>
      <c r="I17" s="12"/>
      <c r="J17" s="12"/>
      <c r="K17" s="12"/>
      <c r="L17" s="12"/>
      <c r="M17" s="3" t="e">
        <f t="shared" si="19"/>
        <v>#DIV/0!</v>
      </c>
      <c r="N17" s="12"/>
      <c r="O17" s="12"/>
      <c r="P17" s="12"/>
      <c r="Q17" s="12"/>
      <c r="R17" s="12"/>
      <c r="S17" s="13" t="e">
        <f t="shared" si="20"/>
        <v>#DIV/0!</v>
      </c>
      <c r="T17" s="12"/>
      <c r="U17" s="12"/>
      <c r="V17" s="12"/>
      <c r="W17" s="12"/>
      <c r="X17" s="12"/>
      <c r="Y17" s="3" t="e">
        <f t="shared" si="21"/>
        <v>#DIV/0!</v>
      </c>
      <c r="Z17" s="14"/>
      <c r="AA17" s="14"/>
      <c r="AB17" s="14"/>
      <c r="AC17" s="14"/>
      <c r="AD17" s="14"/>
      <c r="AE17" s="15" t="e">
        <f t="shared" si="22"/>
        <v>#DIV/0!</v>
      </c>
      <c r="AF17" s="16" t="e">
        <f t="shared" si="23"/>
        <v>#DIV/0!</v>
      </c>
      <c r="AG17" s="18">
        <v>446.3</v>
      </c>
      <c r="AH17" s="21" t="e">
        <f t="shared" si="24"/>
        <v>#DIV/0!</v>
      </c>
      <c r="AI17" s="20" t="s">
        <v>16</v>
      </c>
    </row>
    <row r="18" spans="1:35" customFormat="1" ht="15.75" thickBot="1" x14ac:dyDescent="0.3">
      <c r="A18" s="32" t="s">
        <v>28</v>
      </c>
      <c r="B18" s="10">
        <v>40</v>
      </c>
      <c r="C18" s="10">
        <v>40</v>
      </c>
      <c r="D18" s="10">
        <v>40</v>
      </c>
      <c r="E18" s="10">
        <v>40</v>
      </c>
      <c r="F18" s="10"/>
      <c r="G18" s="11">
        <f t="shared" si="18"/>
        <v>40</v>
      </c>
      <c r="H18" s="12">
        <v>30</v>
      </c>
      <c r="I18" s="12">
        <v>30</v>
      </c>
      <c r="J18" s="12">
        <v>30</v>
      </c>
      <c r="K18" s="12">
        <v>30</v>
      </c>
      <c r="L18" s="12"/>
      <c r="M18" s="13">
        <f t="shared" si="19"/>
        <v>30</v>
      </c>
      <c r="N18" s="12">
        <v>30</v>
      </c>
      <c r="O18" s="12">
        <v>30</v>
      </c>
      <c r="P18" s="12">
        <v>30</v>
      </c>
      <c r="Q18" s="12">
        <v>30</v>
      </c>
      <c r="R18" s="12"/>
      <c r="S18" s="13">
        <f t="shared" si="20"/>
        <v>30</v>
      </c>
      <c r="T18" s="12">
        <v>25</v>
      </c>
      <c r="U18" s="12">
        <v>25</v>
      </c>
      <c r="V18" s="12">
        <v>25</v>
      </c>
      <c r="W18" s="12">
        <v>25</v>
      </c>
      <c r="X18" s="12"/>
      <c r="Y18" s="13">
        <f t="shared" si="21"/>
        <v>25</v>
      </c>
      <c r="Z18" s="14">
        <v>175</v>
      </c>
      <c r="AA18" s="14">
        <v>175</v>
      </c>
      <c r="AB18" s="14">
        <v>170</v>
      </c>
      <c r="AC18" s="14">
        <v>170</v>
      </c>
      <c r="AD18" s="14"/>
      <c r="AE18" s="15">
        <f t="shared" si="22"/>
        <v>172.5</v>
      </c>
      <c r="AF18" s="16">
        <f t="shared" si="23"/>
        <v>297.5</v>
      </c>
      <c r="AG18" s="18">
        <v>358.36</v>
      </c>
      <c r="AH18" s="21">
        <f t="shared" si="24"/>
        <v>655.86</v>
      </c>
      <c r="AI18" s="20">
        <v>3</v>
      </c>
    </row>
    <row r="19" spans="1:35" customFormat="1" ht="15.75" thickBot="1" x14ac:dyDescent="0.3">
      <c r="A19" s="32" t="s">
        <v>29</v>
      </c>
      <c r="B19" s="10">
        <v>40</v>
      </c>
      <c r="C19" s="10">
        <v>40</v>
      </c>
      <c r="D19" s="10">
        <v>40</v>
      </c>
      <c r="E19" s="10">
        <v>40</v>
      </c>
      <c r="F19" s="10"/>
      <c r="G19" s="11">
        <f t="shared" si="18"/>
        <v>40</v>
      </c>
      <c r="H19" s="12">
        <v>30</v>
      </c>
      <c r="I19" s="12">
        <v>30</v>
      </c>
      <c r="J19" s="12">
        <v>30</v>
      </c>
      <c r="K19" s="12">
        <v>30</v>
      </c>
      <c r="L19" s="12"/>
      <c r="M19" s="13">
        <f t="shared" si="19"/>
        <v>30</v>
      </c>
      <c r="N19" s="12">
        <v>30</v>
      </c>
      <c r="O19" s="12">
        <v>30</v>
      </c>
      <c r="P19" s="12">
        <v>30</v>
      </c>
      <c r="Q19" s="12">
        <v>30</v>
      </c>
      <c r="R19" s="12"/>
      <c r="S19" s="13">
        <f t="shared" si="20"/>
        <v>30</v>
      </c>
      <c r="T19" s="12">
        <v>25</v>
      </c>
      <c r="U19" s="12">
        <v>25</v>
      </c>
      <c r="V19" s="12">
        <v>25</v>
      </c>
      <c r="W19" s="12">
        <v>25</v>
      </c>
      <c r="X19" s="12"/>
      <c r="Y19" s="13">
        <f t="shared" si="21"/>
        <v>25</v>
      </c>
      <c r="Z19" s="14">
        <v>180</v>
      </c>
      <c r="AA19" s="14">
        <v>180</v>
      </c>
      <c r="AB19" s="14">
        <v>180</v>
      </c>
      <c r="AC19" s="14">
        <v>180</v>
      </c>
      <c r="AD19" s="14"/>
      <c r="AE19" s="15">
        <f t="shared" si="22"/>
        <v>180</v>
      </c>
      <c r="AF19" s="16">
        <f t="shared" si="23"/>
        <v>305</v>
      </c>
      <c r="AG19" s="18">
        <v>352.93</v>
      </c>
      <c r="AH19" s="21">
        <f t="shared" si="24"/>
        <v>657.93000000000006</v>
      </c>
      <c r="AI19" s="20">
        <v>2</v>
      </c>
    </row>
    <row r="20" spans="1:35" customFormat="1" ht="15.75" thickBot="1" x14ac:dyDescent="0.3">
      <c r="A20" s="34" t="s">
        <v>30</v>
      </c>
      <c r="B20" s="10">
        <v>25</v>
      </c>
      <c r="C20" s="10">
        <v>25</v>
      </c>
      <c r="D20" s="10">
        <v>25</v>
      </c>
      <c r="E20" s="10">
        <v>25</v>
      </c>
      <c r="F20" s="10"/>
      <c r="G20" s="11">
        <f t="shared" si="18"/>
        <v>25</v>
      </c>
      <c r="H20" s="12">
        <v>15</v>
      </c>
      <c r="I20" s="12">
        <v>15</v>
      </c>
      <c r="J20" s="12">
        <v>15</v>
      </c>
      <c r="K20" s="12">
        <v>15</v>
      </c>
      <c r="L20" s="12"/>
      <c r="M20" s="13">
        <f t="shared" si="19"/>
        <v>15</v>
      </c>
      <c r="N20" s="12">
        <v>15</v>
      </c>
      <c r="O20" s="12">
        <v>15</v>
      </c>
      <c r="P20" s="12">
        <v>15</v>
      </c>
      <c r="Q20" s="12">
        <v>15</v>
      </c>
      <c r="R20" s="12"/>
      <c r="S20" s="13">
        <f t="shared" si="20"/>
        <v>15</v>
      </c>
      <c r="T20" s="12">
        <v>10</v>
      </c>
      <c r="U20" s="12">
        <v>10</v>
      </c>
      <c r="V20" s="12">
        <v>10</v>
      </c>
      <c r="W20" s="12">
        <v>10</v>
      </c>
      <c r="X20" s="12"/>
      <c r="Y20" s="13">
        <f t="shared" si="21"/>
        <v>10</v>
      </c>
      <c r="Z20" s="14">
        <v>130</v>
      </c>
      <c r="AA20" s="14">
        <v>130</v>
      </c>
      <c r="AB20" s="14">
        <v>130</v>
      </c>
      <c r="AC20" s="14">
        <v>130</v>
      </c>
      <c r="AD20" s="14"/>
      <c r="AE20" s="15">
        <f t="shared" si="22"/>
        <v>130</v>
      </c>
      <c r="AF20" s="16">
        <f t="shared" si="23"/>
        <v>195</v>
      </c>
      <c r="AG20" s="35">
        <v>290.52999999999997</v>
      </c>
      <c r="AH20" s="21">
        <f t="shared" si="24"/>
        <v>485.53</v>
      </c>
      <c r="AI20" s="20">
        <v>4</v>
      </c>
    </row>
    <row r="21" spans="1:35" ht="16.5" customHeight="1" x14ac:dyDescent="0.2"/>
    <row r="22" spans="1:35" ht="16.5" customHeight="1" x14ac:dyDescent="0.2"/>
    <row r="23" spans="1:35" ht="16.5" customHeight="1" x14ac:dyDescent="0.2"/>
    <row r="24" spans="1:35" ht="16.5" customHeight="1" x14ac:dyDescent="0.2"/>
    <row r="25" spans="1:35" ht="16.5" customHeight="1" x14ac:dyDescent="0.2"/>
    <row r="26" spans="1:35" ht="16.5" customHeight="1" x14ac:dyDescent="0.2"/>
    <row r="27" spans="1:35" ht="16.5" customHeight="1" x14ac:dyDescent="0.2"/>
    <row r="28" spans="1:35" ht="16.5" customHeight="1" x14ac:dyDescent="0.2"/>
    <row r="29" spans="1:35" ht="16.5" customHeight="1" x14ac:dyDescent="0.2"/>
    <row r="30" spans="1:35" ht="16.5" customHeight="1" x14ac:dyDescent="0.2"/>
    <row r="31" spans="1:35" ht="16.5" customHeight="1" x14ac:dyDescent="0.2"/>
    <row r="32" spans="1:35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</sheetData>
  <mergeCells count="14">
    <mergeCell ref="A15:AI15"/>
    <mergeCell ref="A5:AI5"/>
    <mergeCell ref="A7:A9"/>
    <mergeCell ref="B7:G8"/>
    <mergeCell ref="H7:Y7"/>
    <mergeCell ref="Z7:AE8"/>
    <mergeCell ref="AF7:AF9"/>
    <mergeCell ref="AG7:AG9"/>
    <mergeCell ref="AH7:AH9"/>
    <mergeCell ref="AI7:AI9"/>
    <mergeCell ref="H8:M8"/>
    <mergeCell ref="N8:S8"/>
    <mergeCell ref="T8:Y8"/>
    <mergeCell ref="A6:AI6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2026-04-27T12:41:58Z</dcterms:modified>
</cp:coreProperties>
</file>