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5-2026\ΠΡΟΚΗΡΥΞΗ ΝΟΕΜΒΡΙΟΥ 2025\ΙΑΤΡΙΚΗΣ ΒΙΟΠΑΘΟΛΟΓΙΑ - ΕΡΓΑΣΤΗΡΙΑΚΗ ΙΑΤΡΙΚΗ συνεντ. 16.4\"/>
    </mc:Choice>
  </mc:AlternateContent>
  <xr:revisionPtr revIDLastSave="0" documentId="13_ncr:1_{84F8B9A2-8BA7-4EDB-A773-7778035AB2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ΠΙΜΕΛΗΤΗΣ Β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0" i="2" l="1"/>
  <c r="AE46" i="2"/>
  <c r="Y46" i="2"/>
  <c r="S46" i="2"/>
  <c r="M46" i="2"/>
  <c r="G46" i="2"/>
  <c r="AF46" i="2" s="1"/>
  <c r="AH46" i="2" s="1"/>
  <c r="AE38" i="2"/>
  <c r="Y38" i="2"/>
  <c r="S38" i="2"/>
  <c r="M38" i="2"/>
  <c r="G38" i="2"/>
  <c r="AE37" i="2"/>
  <c r="Y37" i="2"/>
  <c r="S37" i="2"/>
  <c r="M37" i="2"/>
  <c r="G37" i="2"/>
  <c r="AE36" i="2"/>
  <c r="Y36" i="2"/>
  <c r="S36" i="2"/>
  <c r="M36" i="2"/>
  <c r="G36" i="2"/>
  <c r="AE17" i="2"/>
  <c r="Y17" i="2"/>
  <c r="S17" i="2"/>
  <c r="M17" i="2"/>
  <c r="G17" i="2"/>
  <c r="AE16" i="2"/>
  <c r="Y16" i="2"/>
  <c r="S16" i="2"/>
  <c r="M16" i="2"/>
  <c r="G16" i="2"/>
  <c r="G20" i="2"/>
  <c r="AF20" i="2" s="1"/>
  <c r="AE8" i="2"/>
  <c r="Y8" i="2"/>
  <c r="S8" i="2"/>
  <c r="M8" i="2"/>
  <c r="G8" i="2"/>
  <c r="AE6" i="2"/>
  <c r="Y6" i="2"/>
  <c r="S6" i="2"/>
  <c r="M6" i="2"/>
  <c r="G6" i="2"/>
  <c r="AE30" i="2"/>
  <c r="Y30" i="2"/>
  <c r="S30" i="2"/>
  <c r="M30" i="2"/>
  <c r="G30" i="2"/>
  <c r="AE29" i="2"/>
  <c r="Y29" i="2"/>
  <c r="S29" i="2"/>
  <c r="M29" i="2"/>
  <c r="G29" i="2"/>
  <c r="AE28" i="2"/>
  <c r="Y28" i="2"/>
  <c r="S28" i="2"/>
  <c r="M28" i="2"/>
  <c r="G28" i="2"/>
  <c r="AE27" i="2"/>
  <c r="Y27" i="2"/>
  <c r="S27" i="2"/>
  <c r="M27" i="2"/>
  <c r="G27" i="2"/>
  <c r="AE26" i="2"/>
  <c r="Y26" i="2"/>
  <c r="S26" i="2"/>
  <c r="M26" i="2"/>
  <c r="G26" i="2"/>
  <c r="AE19" i="2"/>
  <c r="Y19" i="2"/>
  <c r="S19" i="2"/>
  <c r="M19" i="2"/>
  <c r="G19" i="2"/>
  <c r="AF18" i="2"/>
  <c r="AH18" i="2" s="1"/>
  <c r="AE9" i="2"/>
  <c r="AE10" i="2"/>
  <c r="Y9" i="2"/>
  <c r="Y10" i="2"/>
  <c r="S9" i="2"/>
  <c r="S10" i="2"/>
  <c r="M9" i="2"/>
  <c r="M10" i="2"/>
  <c r="G10" i="2"/>
  <c r="G9" i="2"/>
  <c r="G7" i="2"/>
  <c r="M7" i="2"/>
  <c r="S7" i="2"/>
  <c r="Y7" i="2"/>
  <c r="AE7" i="2"/>
  <c r="AE47" i="2"/>
  <c r="Y47" i="2"/>
  <c r="S47" i="2"/>
  <c r="M47" i="2"/>
  <c r="G47" i="2"/>
  <c r="AF38" i="2" l="1"/>
  <c r="AH38" i="2" s="1"/>
  <c r="AF16" i="2"/>
  <c r="AH16" i="2" s="1"/>
  <c r="AF37" i="2"/>
  <c r="AH37" i="2" s="1"/>
  <c r="AF10" i="2"/>
  <c r="AF17" i="2"/>
  <c r="AH17" i="2" s="1"/>
  <c r="AF8" i="2"/>
  <c r="AH8" i="2" s="1"/>
  <c r="AF36" i="2"/>
  <c r="AH36" i="2" s="1"/>
  <c r="AF6" i="2"/>
  <c r="AH6" i="2" s="1"/>
  <c r="AF47" i="2"/>
  <c r="AH47" i="2" s="1"/>
  <c r="AF19" i="2"/>
  <c r="AH19" i="2" s="1"/>
  <c r="AF9" i="2"/>
  <c r="AH9" i="2" s="1"/>
  <c r="AF7" i="2"/>
  <c r="AH7" i="2" s="1"/>
  <c r="AF30" i="2"/>
  <c r="AH30" i="2" s="1"/>
  <c r="AF29" i="2"/>
  <c r="AH29" i="2" s="1"/>
  <c r="AF28" i="2"/>
  <c r="AH28" i="2" s="1"/>
  <c r="AF26" i="2"/>
  <c r="AH26" i="2" s="1"/>
  <c r="AF27" i="2"/>
  <c r="AH27" i="2" s="1"/>
</calcChain>
</file>

<file path=xl/sharedStrings.xml><?xml version="1.0" encoding="utf-8"?>
<sst xmlns="http://schemas.openxmlformats.org/spreadsheetml/2006/main" count="232" uniqueCount="33">
  <si>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</si>
  <si>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</si>
  <si>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</si>
  <si>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</si>
  <si>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</si>
  <si>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</si>
  <si>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</si>
  <si>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</si>
  <si>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</si>
  <si>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</si>
  <si>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</si>
  <si>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</si>
  <si>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</si>
  <si>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</si>
  <si>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</si>
  <si>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</si>
  <si>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14/16975</t>
  </si>
  <si>
    <t>14/17207</t>
  </si>
  <si>
    <t>14/17230</t>
  </si>
  <si>
    <t>14/17028</t>
  </si>
  <si>
    <t>14/17173</t>
  </si>
  <si>
    <t>14/17127</t>
  </si>
  <si>
    <t>14/16789</t>
  </si>
  <si>
    <t>14/17094</t>
  </si>
  <si>
    <t>14/17001</t>
  </si>
  <si>
    <t>14/16866</t>
  </si>
  <si>
    <t>Προσωπικές Ερωτήσεις όριο 200</t>
  </si>
  <si>
    <t>ΣΥΝΕΝΤΕΥΞΗ ΥΠΟΨΗΦΙΩΝ ΓΙΑ 1 ΘΕΣΗ ΕΠΙΜΕΛΗΤΗ Α' - 1ο ΚΥ ΕΛΕΥΣΙΝΑΣ</t>
  </si>
  <si>
    <t>ΣΥΝΕΝΤΕΥΞΗ ΥΠΟΨΗΦΙΩΝ ΓΙΑ 1 ΘΕΣΗ ΕΠΙΜΕΛΗΤΗ Α' - ΚΥ ΜΑΝΤΑΜΑΔΟΥ</t>
  </si>
  <si>
    <t>ΣΥΝΕΝΤΕΥΞΗ ΥΠΟΨΗΦΙΩΝ ΓΙΑ 1 ΘΕΣΗ ΕΠΙΜΕΛΗΤΗ Α' - ΚΥ ΑΙΓΙΝΑΣ</t>
  </si>
  <si>
    <t>ΣΥΝΕΝΤΕΥΞΗ ΥΠΟΨΗΦΙΩΝ ΓΙΑ 1 ΘΕΣΗ ΕΠΙΜΕΛΗΤΗ Α' - 1ο ΚΥ ΣΑΛΑΜΙΝΑΣ</t>
  </si>
  <si>
    <t>ΣΥΝΕΝΤΕΥΞΗ ΥΠΟΨΗΦΙΩΝ ΓΙΑ 1 ΘΕΣΗ ΕΠΙΜΕΛΗΤΗ Α' - ΚΥ ΑΓ. ΑΝΑΡΓΥΡΩΝ</t>
  </si>
  <si>
    <t>ΔΕΝ ΠΡΟΣΗΛΘΕ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</si>
</sst>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6" borderId="13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0" fillId="2" borderId="13" xfId="0" applyFill="1" applyBorder="1"/>
    <xf numFmtId="0" fontId="5" fillId="7" borderId="6" xfId="0" applyFont="1" applyFill="1" applyBorder="1" applyAlignment="1">
      <alignment vertical="top" wrapText="1"/>
    </xf>
    <xf numFmtId="0" fontId="5" fillId="5" borderId="6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9" borderId="6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top" wrapText="1"/>
    </xf>
    <xf numFmtId="0" fontId="5" fillId="8" borderId="6" xfId="0" applyFont="1" applyFill="1" applyBorder="1" applyAlignment="1">
      <alignment horizontal="center" vertical="top" wrapText="1"/>
    </xf>
    <xf numFmtId="2" fontId="0" fillId="2" borderId="13" xfId="0" applyNumberFormat="1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4" fontId="0" fillId="2" borderId="13" xfId="0" applyNumberForma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2" borderId="1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top" wrapText="1"/>
    </xf>
    <xf numFmtId="0" fontId="4" fillId="9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47"/>
  <sheetViews>
    <sheetView tabSelected="1" topLeftCell="AA12" zoomScale="130" zoomScaleNormal="130" workbookViewId="0">
      <selection activeCell="AS19" sqref="AS19"/>
    </sheetView>
  </sheetViews>
  <sheetFormatPr defaultColWidth="9.140625" defaultRowHeight="18.75" customHeight="1" x14ac:dyDescent="0.2"/>
  <cols>
    <col min="1" max="1" width="13.7109375" style="1" customWidth="1"/>
    <col min="2" max="2" width="8.5703125" style="1" customWidth="1"/>
    <col min="3" max="3" width="9.28515625" style="1" customWidth="1"/>
    <col min="4" max="4" width="9" style="1" customWidth="1"/>
    <col min="5" max="5" width="8.42578125" style="1" customWidth="1"/>
    <col min="6" max="6" width="8.85546875" style="1" customWidth="1"/>
    <col min="7" max="7" width="9.85546875" style="1" customWidth="1"/>
    <col min="8" max="8" width="7.5703125" style="1" customWidth="1"/>
    <col min="9" max="9" width="7.7109375" style="1" customWidth="1"/>
    <col min="10" max="10" width="8.28515625" style="1" customWidth="1"/>
    <col min="11" max="12" width="8.85546875" style="1" customWidth="1"/>
    <col min="13" max="13" width="8.42578125" style="1" customWidth="1"/>
    <col min="14" max="14" width="8" style="1" customWidth="1"/>
    <col min="15" max="15" width="8.7109375" style="1" customWidth="1"/>
    <col min="16" max="16" width="8.140625" style="1" customWidth="1"/>
    <col min="17" max="17" width="8" style="1" customWidth="1"/>
    <col min="18" max="18" width="9" style="1" customWidth="1"/>
    <col min="19" max="19" width="8.42578125" style="1" customWidth="1"/>
    <col min="20" max="20" width="8" style="1" customWidth="1"/>
    <col min="21" max="21" width="8.5703125" style="1" customWidth="1"/>
    <col min="22" max="22" width="7.7109375" style="1" customWidth="1"/>
    <col min="23" max="23" width="8.42578125" style="1" customWidth="1"/>
    <col min="24" max="24" width="8.7109375" style="1" customWidth="1"/>
    <col min="25" max="25" width="12.85546875" style="1" customWidth="1"/>
    <col min="26" max="26" width="7.7109375" style="1" customWidth="1"/>
    <col min="27" max="27" width="8.42578125" style="1" customWidth="1"/>
    <col min="28" max="28" width="8" style="1" customWidth="1"/>
    <col min="29" max="29" width="8.140625" style="1" customWidth="1"/>
    <col min="30" max="30" width="9" style="1" customWidth="1"/>
    <col min="31" max="31" width="11" style="1" customWidth="1"/>
    <col min="32" max="32" width="13.5703125" style="1" customWidth="1"/>
    <col min="33" max="33" width="15.85546875" style="1" customWidth="1"/>
    <col min="34" max="34" width="13" style="1" customWidth="1"/>
    <col min="35" max="35" width="24.28515625" style="1" customWidth="1"/>
    <col min="36" max="36" width="4.85546875" style="1" hidden="1" customWidth="1"/>
    <col min="37" max="37" width="3.5703125" style="1" hidden="1" customWidth="1"/>
    <col min="38" max="38" width="3.28515625" style="1" hidden="1" customWidth="1"/>
    <col min="39" max="39" width="3.140625" style="1" hidden="1" customWidth="1"/>
    <col min="40" max="40" width="3.28515625" style="1" hidden="1" customWidth="1"/>
    <col min="41" max="41" width="3.140625" style="1" hidden="1" customWidth="1"/>
    <col min="42" max="42" width="3.7109375" style="1" hidden="1" customWidth="1"/>
    <col min="43" max="43" width="3.140625" style="1" hidden="1" customWidth="1"/>
    <col min="44" max="44" width="3.28515625" style="1" hidden="1" customWidth="1"/>
    <col min="45" max="45" width="22.42578125" style="1" customWidth="1"/>
    <col min="46" max="46" width="3.140625" style="1" customWidth="1"/>
    <col min="47" max="47" width="3.28515625" style="1" customWidth="1"/>
    <col min="48" max="48" width="3.140625" style="1" customWidth="1"/>
    <col min="49" max="49" width="3.28515625" style="1" customWidth="1"/>
    <col min="50" max="50" width="3.42578125" style="1" customWidth="1"/>
    <col min="51" max="51" width="3.5703125" style="1" customWidth="1"/>
    <col min="52" max="52" width="3.42578125" style="1" customWidth="1"/>
    <col min="53" max="54" width="3.28515625" style="1" customWidth="1"/>
    <col min="55" max="55" width="3.140625" style="1" customWidth="1"/>
    <col min="56" max="56" width="3.28515625" style="1" customWidth="1"/>
    <col min="57" max="57" width="3.5703125" style="1" customWidth="1"/>
    <col min="58" max="58" width="3.28515625" style="1" customWidth="1"/>
    <col min="59" max="59" width="3.42578125" style="1" customWidth="1"/>
    <col min="60" max="60" width="3.28515625" style="1" customWidth="1"/>
    <col min="61" max="61" width="3.140625" style="1" customWidth="1"/>
    <col min="62" max="62" width="3.28515625" style="1" customWidth="1"/>
    <col min="63" max="63" width="3.7109375" style="1" customWidth="1"/>
    <col min="64" max="64" width="6.42578125" style="1" customWidth="1"/>
    <col min="65" max="65" width="8.140625" style="1" customWidth="1"/>
    <col min="66" max="66" width="8.28515625" style="1" customWidth="1"/>
    <col min="67" max="67" width="9.140625" style="1"/>
    <col min="68" max="68" width="3.7109375" style="1" customWidth="1"/>
    <col min="69" max="16384" width="9.140625" style="1"/>
  </cols>
  <sheetData>
    <row r="1" spans="1:35" ht="18.75" customHeight="1" thickBot="1" x14ac:dyDescent="0.25"/>
    <row r="2" spans="1:35" customFormat="1" ht="15.75" thickBot="1" x14ac:dyDescent="0.3">
      <c r="A2" s="51" t="s">
        <v>27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3"/>
    </row>
    <row r="3" spans="1:35" customFormat="1" ht="15.75" thickBot="1" x14ac:dyDescent="0.3">
      <c r="A3" s="26" t="s">
        <v>2</v>
      </c>
      <c r="B3" s="34" t="s">
        <v>13</v>
      </c>
      <c r="C3" s="35"/>
      <c r="D3" s="35"/>
      <c r="E3" s="35"/>
      <c r="F3" s="35"/>
      <c r="G3" s="36"/>
      <c r="H3" s="40" t="s">
        <v>4</v>
      </c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2"/>
      <c r="Z3" s="43" t="s">
        <v>26</v>
      </c>
      <c r="AA3" s="44"/>
      <c r="AB3" s="44"/>
      <c r="AC3" s="44"/>
      <c r="AD3" s="44"/>
      <c r="AE3" s="45"/>
      <c r="AF3" s="49" t="s">
        <v>14</v>
      </c>
      <c r="AG3" s="26" t="s">
        <v>15</v>
      </c>
      <c r="AH3" s="28" t="s">
        <v>1</v>
      </c>
      <c r="AI3" s="30" t="s">
        <v>7</v>
      </c>
    </row>
    <row r="4" spans="1:35" customFormat="1" ht="92.25" customHeight="1" thickBot="1" x14ac:dyDescent="0.3">
      <c r="A4" s="26"/>
      <c r="B4" s="37"/>
      <c r="C4" s="38"/>
      <c r="D4" s="38"/>
      <c r="E4" s="38"/>
      <c r="F4" s="38"/>
      <c r="G4" s="39"/>
      <c r="H4" s="31" t="s">
        <v>5</v>
      </c>
      <c r="I4" s="32"/>
      <c r="J4" s="32"/>
      <c r="K4" s="32"/>
      <c r="L4" s="32"/>
      <c r="M4" s="33"/>
      <c r="N4" s="31" t="s">
        <v>6</v>
      </c>
      <c r="O4" s="32"/>
      <c r="P4" s="32"/>
      <c r="Q4" s="32"/>
      <c r="R4" s="32"/>
      <c r="S4" s="33"/>
      <c r="T4" s="31" t="s">
        <v>0</v>
      </c>
      <c r="U4" s="32"/>
      <c r="V4" s="32"/>
      <c r="W4" s="32"/>
      <c r="X4" s="32"/>
      <c r="Y4" s="33"/>
      <c r="Z4" s="46"/>
      <c r="AA4" s="47"/>
      <c r="AB4" s="47"/>
      <c r="AC4" s="47"/>
      <c r="AD4" s="47"/>
      <c r="AE4" s="48"/>
      <c r="AF4" s="49"/>
      <c r="AG4" s="26"/>
      <c r="AH4" s="28"/>
      <c r="AI4" s="28"/>
    </row>
    <row r="5" spans="1:35" customFormat="1" ht="26.25" thickBot="1" x14ac:dyDescent="0.3">
      <c r="A5" s="27"/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5" t="s">
        <v>3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7" t="s">
        <v>3</v>
      </c>
      <c r="N5" s="6" t="s">
        <v>8</v>
      </c>
      <c r="O5" s="6" t="s">
        <v>9</v>
      </c>
      <c r="P5" s="6" t="s">
        <v>10</v>
      </c>
      <c r="Q5" s="6" t="s">
        <v>11</v>
      </c>
      <c r="R5" s="6" t="s">
        <v>12</v>
      </c>
      <c r="S5" s="7" t="s">
        <v>3</v>
      </c>
      <c r="T5" s="6" t="s">
        <v>8</v>
      </c>
      <c r="U5" s="6" t="s">
        <v>9</v>
      </c>
      <c r="V5" s="6" t="s">
        <v>10</v>
      </c>
      <c r="W5" s="6" t="s">
        <v>11</v>
      </c>
      <c r="X5" s="6" t="s">
        <v>12</v>
      </c>
      <c r="Y5" s="7" t="s">
        <v>3</v>
      </c>
      <c r="Z5" s="8" t="s">
        <v>8</v>
      </c>
      <c r="AA5" s="8" t="s">
        <v>9</v>
      </c>
      <c r="AB5" s="8" t="s">
        <v>10</v>
      </c>
      <c r="AC5" s="8" t="s">
        <v>11</v>
      </c>
      <c r="AD5" s="8" t="s">
        <v>12</v>
      </c>
      <c r="AE5" s="9" t="s">
        <v>3</v>
      </c>
      <c r="AF5" s="50"/>
      <c r="AG5" s="27"/>
      <c r="AH5" s="29"/>
      <c r="AI5" s="29"/>
    </row>
    <row r="6" spans="1:35" customFormat="1" ht="15" customHeight="1" thickBot="1" x14ac:dyDescent="0.3">
      <c r="A6" s="10" t="s">
        <v>16</v>
      </c>
      <c r="B6" s="11">
        <v>45</v>
      </c>
      <c r="C6" s="11">
        <v>45</v>
      </c>
      <c r="D6" s="11">
        <v>40</v>
      </c>
      <c r="E6" s="11">
        <v>40</v>
      </c>
      <c r="F6" s="11"/>
      <c r="G6" s="2">
        <f>AVERAGE(B6:F6)</f>
        <v>42.5</v>
      </c>
      <c r="H6" s="12">
        <v>30</v>
      </c>
      <c r="I6" s="12">
        <v>30</v>
      </c>
      <c r="J6" s="12">
        <v>25</v>
      </c>
      <c r="K6" s="12">
        <v>25</v>
      </c>
      <c r="L6" s="12"/>
      <c r="M6" s="3">
        <f>AVERAGE(H6:L6)</f>
        <v>27.5</v>
      </c>
      <c r="N6" s="12">
        <v>30</v>
      </c>
      <c r="O6" s="12">
        <v>30</v>
      </c>
      <c r="P6" s="12">
        <v>30</v>
      </c>
      <c r="Q6" s="12">
        <v>30</v>
      </c>
      <c r="R6" s="12"/>
      <c r="S6" s="3">
        <f>AVERAGE(N6:R6)</f>
        <v>30</v>
      </c>
      <c r="T6" s="12">
        <v>20</v>
      </c>
      <c r="U6" s="12">
        <v>20</v>
      </c>
      <c r="V6" s="12">
        <v>20</v>
      </c>
      <c r="W6" s="12">
        <v>20</v>
      </c>
      <c r="X6" s="12"/>
      <c r="Y6" s="3">
        <f>AVERAGE(T6:X6)</f>
        <v>20</v>
      </c>
      <c r="Z6" s="13">
        <v>170</v>
      </c>
      <c r="AA6" s="13">
        <v>170</v>
      </c>
      <c r="AB6" s="13">
        <v>170</v>
      </c>
      <c r="AC6" s="13">
        <v>170</v>
      </c>
      <c r="AD6" s="13"/>
      <c r="AE6" s="14">
        <f>AVERAGE(Z6:AD6)</f>
        <v>170</v>
      </c>
      <c r="AF6" s="15">
        <f>SUM(G6,M6,S6,Y6,AE6)</f>
        <v>290</v>
      </c>
      <c r="AG6" s="22">
        <v>557.70000000000005</v>
      </c>
      <c r="AH6" s="23">
        <f>SUM(AF6+AG6)</f>
        <v>847.7</v>
      </c>
      <c r="AI6" s="17">
        <v>1</v>
      </c>
    </row>
    <row r="7" spans="1:35" customFormat="1" ht="15.75" thickBot="1" x14ac:dyDescent="0.3">
      <c r="A7" s="10" t="s">
        <v>17</v>
      </c>
      <c r="B7" s="11">
        <v>40</v>
      </c>
      <c r="C7" s="11">
        <v>40</v>
      </c>
      <c r="D7" s="11">
        <v>40</v>
      </c>
      <c r="E7" s="11">
        <v>40</v>
      </c>
      <c r="F7" s="11"/>
      <c r="G7" s="18">
        <f>AVERAGE(B7:F7)</f>
        <v>40</v>
      </c>
      <c r="H7" s="12">
        <v>30</v>
      </c>
      <c r="I7" s="12">
        <v>30</v>
      </c>
      <c r="J7" s="12">
        <v>30</v>
      </c>
      <c r="K7" s="12">
        <v>30</v>
      </c>
      <c r="L7" s="12"/>
      <c r="M7" s="19">
        <f>AVERAGE(H7:L7)</f>
        <v>30</v>
      </c>
      <c r="N7" s="12">
        <v>30</v>
      </c>
      <c r="O7" s="12">
        <v>30</v>
      </c>
      <c r="P7" s="12">
        <v>30</v>
      </c>
      <c r="Q7" s="12">
        <v>30</v>
      </c>
      <c r="R7" s="12"/>
      <c r="S7" s="19">
        <f>AVERAGE(N7:R7)</f>
        <v>30</v>
      </c>
      <c r="T7" s="12">
        <v>20</v>
      </c>
      <c r="U7" s="12">
        <v>20</v>
      </c>
      <c r="V7" s="12">
        <v>20</v>
      </c>
      <c r="W7" s="12">
        <v>20</v>
      </c>
      <c r="X7" s="12"/>
      <c r="Y7" s="19">
        <f>AVERAGE(T7:X7)</f>
        <v>20</v>
      </c>
      <c r="Z7" s="13">
        <v>170</v>
      </c>
      <c r="AA7" s="13">
        <v>170</v>
      </c>
      <c r="AB7" s="13">
        <v>165</v>
      </c>
      <c r="AC7" s="13">
        <v>165</v>
      </c>
      <c r="AD7" s="13"/>
      <c r="AE7" s="14">
        <f>AVERAGE(Z7:AD7)</f>
        <v>167.5</v>
      </c>
      <c r="AF7" s="15">
        <f>SUM(G7,M7,S7,Y7,AE7)</f>
        <v>287.5</v>
      </c>
      <c r="AG7" s="22">
        <v>546.29999999999995</v>
      </c>
      <c r="AH7" s="23">
        <f>SUM(AF7+AG7)</f>
        <v>833.8</v>
      </c>
      <c r="AI7" s="17">
        <v>2</v>
      </c>
    </row>
    <row r="8" spans="1:35" ht="18.75" customHeight="1" thickBot="1" x14ac:dyDescent="0.3">
      <c r="A8" s="10" t="s">
        <v>18</v>
      </c>
      <c r="B8" s="11">
        <v>40</v>
      </c>
      <c r="C8" s="11">
        <v>40</v>
      </c>
      <c r="D8" s="11">
        <v>40</v>
      </c>
      <c r="E8" s="11">
        <v>40</v>
      </c>
      <c r="F8" s="11"/>
      <c r="G8" s="18">
        <f t="shared" ref="G8" si="0">AVERAGE(B8:F8)</f>
        <v>40</v>
      </c>
      <c r="H8" s="12">
        <v>30</v>
      </c>
      <c r="I8" s="12">
        <v>30</v>
      </c>
      <c r="J8" s="12">
        <v>30</v>
      </c>
      <c r="K8" s="12">
        <v>30</v>
      </c>
      <c r="L8" s="12"/>
      <c r="M8" s="19">
        <f>AVERAGE(H8:L8)</f>
        <v>30</v>
      </c>
      <c r="N8" s="12">
        <v>30</v>
      </c>
      <c r="O8" s="12">
        <v>30</v>
      </c>
      <c r="P8" s="12">
        <v>30</v>
      </c>
      <c r="Q8" s="12">
        <v>30</v>
      </c>
      <c r="R8" s="12"/>
      <c r="S8" s="19">
        <f>AVERAGE(N8:R8)</f>
        <v>30</v>
      </c>
      <c r="T8" s="12">
        <v>20</v>
      </c>
      <c r="U8" s="12">
        <v>20</v>
      </c>
      <c r="V8" s="12">
        <v>20</v>
      </c>
      <c r="W8" s="12">
        <v>20</v>
      </c>
      <c r="X8" s="12"/>
      <c r="Y8" s="19">
        <f>AVERAGE(T8:X8)</f>
        <v>20</v>
      </c>
      <c r="Z8" s="13">
        <v>170</v>
      </c>
      <c r="AA8" s="13">
        <v>170</v>
      </c>
      <c r="AB8" s="13">
        <v>170</v>
      </c>
      <c r="AC8" s="13">
        <v>170</v>
      </c>
      <c r="AD8" s="13"/>
      <c r="AE8" s="14">
        <f t="shared" ref="AE8" si="1">AVERAGE(Z8:AD8)</f>
        <v>170</v>
      </c>
      <c r="AF8" s="15">
        <f>SUM(G8,M8,S8,Y8,AE8)</f>
        <v>290</v>
      </c>
      <c r="AG8" s="22">
        <v>462</v>
      </c>
      <c r="AH8" s="23">
        <f>SUM(AF8+AG8)</f>
        <v>752</v>
      </c>
      <c r="AI8" s="17">
        <v>3</v>
      </c>
    </row>
    <row r="9" spans="1:35" ht="18.75" customHeight="1" thickBot="1" x14ac:dyDescent="0.3">
      <c r="A9" s="10" t="s">
        <v>19</v>
      </c>
      <c r="B9" s="11">
        <v>40</v>
      </c>
      <c r="C9" s="11">
        <v>40</v>
      </c>
      <c r="D9" s="11">
        <v>40</v>
      </c>
      <c r="E9" s="11">
        <v>40</v>
      </c>
      <c r="F9" s="11"/>
      <c r="G9" s="18">
        <f t="shared" ref="G9:G10" si="2">AVERAGE(B9:F9)</f>
        <v>40</v>
      </c>
      <c r="H9" s="12">
        <v>30</v>
      </c>
      <c r="I9" s="12">
        <v>30</v>
      </c>
      <c r="J9" s="12">
        <v>30</v>
      </c>
      <c r="K9" s="12">
        <v>30</v>
      </c>
      <c r="L9" s="12"/>
      <c r="M9" s="19">
        <f>AVERAGE(H9:L9)</f>
        <v>30</v>
      </c>
      <c r="N9" s="12">
        <v>30</v>
      </c>
      <c r="O9" s="12">
        <v>30</v>
      </c>
      <c r="P9" s="12">
        <v>30</v>
      </c>
      <c r="Q9" s="12">
        <v>30</v>
      </c>
      <c r="R9" s="12"/>
      <c r="S9" s="19">
        <f>AVERAGE(N9:R9)</f>
        <v>30</v>
      </c>
      <c r="T9" s="12">
        <v>20</v>
      </c>
      <c r="U9" s="12">
        <v>20</v>
      </c>
      <c r="V9" s="12">
        <v>20</v>
      </c>
      <c r="W9" s="12">
        <v>20</v>
      </c>
      <c r="X9" s="12"/>
      <c r="Y9" s="19">
        <f>AVERAGE(T9:X9)</f>
        <v>20</v>
      </c>
      <c r="Z9" s="13">
        <v>170</v>
      </c>
      <c r="AA9" s="13">
        <v>170</v>
      </c>
      <c r="AB9" s="13">
        <v>170</v>
      </c>
      <c r="AC9" s="13">
        <v>170</v>
      </c>
      <c r="AD9" s="13"/>
      <c r="AE9" s="14">
        <f t="shared" ref="AE9:AE10" si="3">AVERAGE(Z9:AD9)</f>
        <v>170</v>
      </c>
      <c r="AF9" s="15">
        <f>SUM(G9,M9,S9,Y9,AE9)</f>
        <v>290</v>
      </c>
      <c r="AG9" s="22">
        <v>278.14</v>
      </c>
      <c r="AH9" s="23">
        <f>SUM(AF9+AG9)</f>
        <v>568.14</v>
      </c>
      <c r="AI9" s="17">
        <v>4</v>
      </c>
    </row>
    <row r="10" spans="1:35" ht="18.75" customHeight="1" thickBot="1" x14ac:dyDescent="0.3">
      <c r="A10" s="10" t="s">
        <v>20</v>
      </c>
      <c r="B10" s="11"/>
      <c r="C10" s="11"/>
      <c r="D10" s="11"/>
      <c r="E10" s="11"/>
      <c r="F10" s="11"/>
      <c r="G10" s="18" t="e">
        <f t="shared" si="2"/>
        <v>#DIV/0!</v>
      </c>
      <c r="H10" s="12"/>
      <c r="I10" s="12"/>
      <c r="J10" s="12"/>
      <c r="K10" s="12"/>
      <c r="L10" s="12"/>
      <c r="M10" s="19" t="e">
        <f>AVERAGE(H10:L10)</f>
        <v>#DIV/0!</v>
      </c>
      <c r="N10" s="12"/>
      <c r="O10" s="12"/>
      <c r="P10" s="12"/>
      <c r="Q10" s="12"/>
      <c r="R10" s="12"/>
      <c r="S10" s="19" t="e">
        <f>AVERAGE(N10:R10)</f>
        <v>#DIV/0!</v>
      </c>
      <c r="T10" s="12"/>
      <c r="U10" s="12"/>
      <c r="V10" s="12"/>
      <c r="W10" s="12"/>
      <c r="X10" s="12"/>
      <c r="Y10" s="19" t="e">
        <f>AVERAGE(T10:X10)</f>
        <v>#DIV/0!</v>
      </c>
      <c r="Z10" s="13"/>
      <c r="AA10" s="13"/>
      <c r="AB10" s="13"/>
      <c r="AC10" s="13"/>
      <c r="AD10" s="13"/>
      <c r="AE10" s="14" t="e">
        <f t="shared" si="3"/>
        <v>#DIV/0!</v>
      </c>
      <c r="AF10" s="15" t="e">
        <f>SUM(G10,M10,S10,Y10,AE10)</f>
        <v>#DIV/0!</v>
      </c>
      <c r="AG10" s="22">
        <v>369.94</v>
      </c>
      <c r="AH10" s="16"/>
      <c r="AI10" s="17" t="s">
        <v>32</v>
      </c>
    </row>
    <row r="11" spans="1:35" ht="18.75" customHeight="1" thickBot="1" x14ac:dyDescent="0.25"/>
    <row r="12" spans="1:35" customFormat="1" ht="15.75" thickBot="1" x14ac:dyDescent="0.3">
      <c r="A12" s="51" t="s">
        <v>30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3"/>
    </row>
    <row r="13" spans="1:35" customFormat="1" ht="15.75" thickBot="1" x14ac:dyDescent="0.3">
      <c r="A13" s="26" t="s">
        <v>2</v>
      </c>
      <c r="B13" s="34" t="s">
        <v>13</v>
      </c>
      <c r="C13" s="35"/>
      <c r="D13" s="35"/>
      <c r="E13" s="35"/>
      <c r="F13" s="35"/>
      <c r="G13" s="36"/>
      <c r="H13" s="40" t="s">
        <v>4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2"/>
      <c r="Z13" s="43" t="s">
        <v>26</v>
      </c>
      <c r="AA13" s="44"/>
      <c r="AB13" s="44"/>
      <c r="AC13" s="44"/>
      <c r="AD13" s="44"/>
      <c r="AE13" s="45"/>
      <c r="AF13" s="49" t="s">
        <v>14</v>
      </c>
      <c r="AG13" s="26" t="s">
        <v>15</v>
      </c>
      <c r="AH13" s="28" t="s">
        <v>1</v>
      </c>
      <c r="AI13" s="30" t="s">
        <v>7</v>
      </c>
    </row>
    <row r="14" spans="1:35" customFormat="1" ht="92.25" customHeight="1" thickBot="1" x14ac:dyDescent="0.3">
      <c r="A14" s="26"/>
      <c r="B14" s="37"/>
      <c r="C14" s="38"/>
      <c r="D14" s="38"/>
      <c r="E14" s="38"/>
      <c r="F14" s="38"/>
      <c r="G14" s="39"/>
      <c r="H14" s="31" t="s">
        <v>5</v>
      </c>
      <c r="I14" s="32"/>
      <c r="J14" s="32"/>
      <c r="K14" s="32"/>
      <c r="L14" s="32"/>
      <c r="M14" s="33"/>
      <c r="N14" s="31" t="s">
        <v>6</v>
      </c>
      <c r="O14" s="32"/>
      <c r="P14" s="32"/>
      <c r="Q14" s="32"/>
      <c r="R14" s="32"/>
      <c r="S14" s="33"/>
      <c r="T14" s="31" t="s">
        <v>0</v>
      </c>
      <c r="U14" s="32"/>
      <c r="V14" s="32"/>
      <c r="W14" s="32"/>
      <c r="X14" s="32"/>
      <c r="Y14" s="33"/>
      <c r="Z14" s="46"/>
      <c r="AA14" s="47"/>
      <c r="AB14" s="47"/>
      <c r="AC14" s="47"/>
      <c r="AD14" s="47"/>
      <c r="AE14" s="48"/>
      <c r="AF14" s="49"/>
      <c r="AG14" s="26"/>
      <c r="AH14" s="28"/>
      <c r="AI14" s="28"/>
    </row>
    <row r="15" spans="1:35" customFormat="1" ht="26.25" thickBot="1" x14ac:dyDescent="0.3">
      <c r="A15" s="27"/>
      <c r="B15" s="4" t="s">
        <v>8</v>
      </c>
      <c r="C15" s="4" t="s">
        <v>9</v>
      </c>
      <c r="D15" s="4" t="s">
        <v>10</v>
      </c>
      <c r="E15" s="4" t="s">
        <v>11</v>
      </c>
      <c r="F15" s="4" t="s">
        <v>12</v>
      </c>
      <c r="G15" s="5" t="s">
        <v>3</v>
      </c>
      <c r="H15" s="6" t="s">
        <v>8</v>
      </c>
      <c r="I15" s="6" t="s">
        <v>9</v>
      </c>
      <c r="J15" s="6" t="s">
        <v>10</v>
      </c>
      <c r="K15" s="6" t="s">
        <v>11</v>
      </c>
      <c r="L15" s="6" t="s">
        <v>12</v>
      </c>
      <c r="M15" s="7" t="s">
        <v>3</v>
      </c>
      <c r="N15" s="6" t="s">
        <v>8</v>
      </c>
      <c r="O15" s="6" t="s">
        <v>9</v>
      </c>
      <c r="P15" s="6" t="s">
        <v>10</v>
      </c>
      <c r="Q15" s="6" t="s">
        <v>11</v>
      </c>
      <c r="R15" s="6" t="s">
        <v>12</v>
      </c>
      <c r="S15" s="7" t="s">
        <v>3</v>
      </c>
      <c r="T15" s="6" t="s">
        <v>8</v>
      </c>
      <c r="U15" s="6" t="s">
        <v>9</v>
      </c>
      <c r="V15" s="6" t="s">
        <v>10</v>
      </c>
      <c r="W15" s="6" t="s">
        <v>11</v>
      </c>
      <c r="X15" s="6" t="s">
        <v>12</v>
      </c>
      <c r="Y15" s="7" t="s">
        <v>3</v>
      </c>
      <c r="Z15" s="8" t="s">
        <v>8</v>
      </c>
      <c r="AA15" s="8" t="s">
        <v>9</v>
      </c>
      <c r="AB15" s="8" t="s">
        <v>10</v>
      </c>
      <c r="AC15" s="8" t="s">
        <v>11</v>
      </c>
      <c r="AD15" s="8" t="s">
        <v>12</v>
      </c>
      <c r="AE15" s="9" t="s">
        <v>3</v>
      </c>
      <c r="AF15" s="50"/>
      <c r="AG15" s="27"/>
      <c r="AH15" s="29"/>
      <c r="AI15" s="29"/>
    </row>
    <row r="16" spans="1:35" customFormat="1" ht="15" customHeight="1" thickBot="1" x14ac:dyDescent="0.3">
      <c r="A16" s="10" t="s">
        <v>16</v>
      </c>
      <c r="B16" s="11">
        <v>45</v>
      </c>
      <c r="C16" s="11">
        <v>45</v>
      </c>
      <c r="D16" s="11">
        <v>40</v>
      </c>
      <c r="E16" s="11">
        <v>40</v>
      </c>
      <c r="F16" s="11"/>
      <c r="G16" s="2">
        <f>AVERAGE(B16:F16)</f>
        <v>42.5</v>
      </c>
      <c r="H16" s="12">
        <v>30</v>
      </c>
      <c r="I16" s="12">
        <v>30</v>
      </c>
      <c r="J16" s="12">
        <v>25</v>
      </c>
      <c r="K16" s="12">
        <v>25</v>
      </c>
      <c r="L16" s="12"/>
      <c r="M16" s="3">
        <f>AVERAGE(H16:L16)</f>
        <v>27.5</v>
      </c>
      <c r="N16" s="12">
        <v>30</v>
      </c>
      <c r="O16" s="12">
        <v>30</v>
      </c>
      <c r="P16" s="12">
        <v>30</v>
      </c>
      <c r="Q16" s="12">
        <v>30</v>
      </c>
      <c r="R16" s="12"/>
      <c r="S16" s="3">
        <f>AVERAGE(N16:R16)</f>
        <v>30</v>
      </c>
      <c r="T16" s="12">
        <v>20</v>
      </c>
      <c r="U16" s="12">
        <v>20</v>
      </c>
      <c r="V16" s="12">
        <v>20</v>
      </c>
      <c r="W16" s="12">
        <v>20</v>
      </c>
      <c r="X16" s="12"/>
      <c r="Y16" s="3">
        <f>AVERAGE(T16:X16)</f>
        <v>20</v>
      </c>
      <c r="Z16" s="13">
        <v>170</v>
      </c>
      <c r="AA16" s="13">
        <v>170</v>
      </c>
      <c r="AB16" s="13">
        <v>170</v>
      </c>
      <c r="AC16" s="13">
        <v>170</v>
      </c>
      <c r="AD16" s="13"/>
      <c r="AE16" s="14">
        <f>AVERAGE(Z16:AD16)</f>
        <v>170</v>
      </c>
      <c r="AF16" s="15">
        <f>SUM(G16,M16,S16,Y16,AE16)</f>
        <v>290</v>
      </c>
      <c r="AG16" s="22">
        <v>557.70000000000005</v>
      </c>
      <c r="AH16" s="23">
        <f>SUM(AF16+AG16)</f>
        <v>847.7</v>
      </c>
      <c r="AI16" s="17">
        <v>1</v>
      </c>
    </row>
    <row r="17" spans="1:92" customFormat="1" ht="15.75" thickBot="1" x14ac:dyDescent="0.3">
      <c r="A17" s="10" t="s">
        <v>17</v>
      </c>
      <c r="B17" s="11">
        <v>40</v>
      </c>
      <c r="C17" s="11">
        <v>40</v>
      </c>
      <c r="D17" s="11">
        <v>40</v>
      </c>
      <c r="E17" s="11">
        <v>40</v>
      </c>
      <c r="F17" s="11"/>
      <c r="G17" s="18">
        <f>AVERAGE(B17:F17)</f>
        <v>40</v>
      </c>
      <c r="H17" s="12">
        <v>30</v>
      </c>
      <c r="I17" s="12">
        <v>30</v>
      </c>
      <c r="J17" s="12">
        <v>30</v>
      </c>
      <c r="K17" s="12">
        <v>30</v>
      </c>
      <c r="L17" s="12"/>
      <c r="M17" s="19">
        <f>AVERAGE(H17:L17)</f>
        <v>30</v>
      </c>
      <c r="N17" s="12">
        <v>30</v>
      </c>
      <c r="O17" s="12">
        <v>30</v>
      </c>
      <c r="P17" s="12">
        <v>30</v>
      </c>
      <c r="Q17" s="12">
        <v>30</v>
      </c>
      <c r="R17" s="12"/>
      <c r="S17" s="19">
        <f>AVERAGE(N17:R17)</f>
        <v>30</v>
      </c>
      <c r="T17" s="12">
        <v>20</v>
      </c>
      <c r="U17" s="12">
        <v>20</v>
      </c>
      <c r="V17" s="12">
        <v>20</v>
      </c>
      <c r="W17" s="12">
        <v>20</v>
      </c>
      <c r="X17" s="12"/>
      <c r="Y17" s="19">
        <f>AVERAGE(T17:X17)</f>
        <v>20</v>
      </c>
      <c r="Z17" s="13">
        <v>170</v>
      </c>
      <c r="AA17" s="13">
        <v>170</v>
      </c>
      <c r="AB17" s="13">
        <v>165</v>
      </c>
      <c r="AC17" s="13">
        <v>165</v>
      </c>
      <c r="AD17" s="13"/>
      <c r="AE17" s="14">
        <f>AVERAGE(Z17:AD17)</f>
        <v>167.5</v>
      </c>
      <c r="AF17" s="15">
        <f>SUM(G17,M17,S17,Y17,AE17)</f>
        <v>287.5</v>
      </c>
      <c r="AG17" s="22">
        <v>546.29999999999995</v>
      </c>
      <c r="AH17" s="23">
        <f>SUM(AF17+AG17)</f>
        <v>833.8</v>
      </c>
      <c r="AI17" s="17">
        <v>2</v>
      </c>
    </row>
    <row r="18" spans="1:92" ht="18.75" customHeight="1" thickBot="1" x14ac:dyDescent="0.3">
      <c r="A18" s="10" t="s">
        <v>19</v>
      </c>
      <c r="B18" s="11">
        <v>40</v>
      </c>
      <c r="C18" s="11">
        <v>40</v>
      </c>
      <c r="D18" s="11">
        <v>40</v>
      </c>
      <c r="E18" s="11">
        <v>40</v>
      </c>
      <c r="F18" s="11"/>
      <c r="G18" s="18">
        <v>40</v>
      </c>
      <c r="H18" s="12">
        <v>30</v>
      </c>
      <c r="I18" s="12">
        <v>30</v>
      </c>
      <c r="J18" s="12">
        <v>30</v>
      </c>
      <c r="K18" s="12">
        <v>30</v>
      </c>
      <c r="L18" s="12"/>
      <c r="M18" s="19">
        <v>30</v>
      </c>
      <c r="N18" s="12">
        <v>30</v>
      </c>
      <c r="O18" s="12">
        <v>30</v>
      </c>
      <c r="P18" s="12">
        <v>30</v>
      </c>
      <c r="Q18" s="12">
        <v>30</v>
      </c>
      <c r="R18" s="12"/>
      <c r="S18" s="19">
        <v>30</v>
      </c>
      <c r="T18" s="12">
        <v>20</v>
      </c>
      <c r="U18" s="12">
        <v>20</v>
      </c>
      <c r="V18" s="12">
        <v>20</v>
      </c>
      <c r="W18" s="12">
        <v>20</v>
      </c>
      <c r="X18" s="12"/>
      <c r="Y18" s="19">
        <v>20</v>
      </c>
      <c r="Z18" s="13">
        <v>170</v>
      </c>
      <c r="AA18" s="13">
        <v>170</v>
      </c>
      <c r="AB18" s="13">
        <v>170</v>
      </c>
      <c r="AC18" s="13">
        <v>170</v>
      </c>
      <c r="AD18" s="13"/>
      <c r="AE18" s="14">
        <v>170</v>
      </c>
      <c r="AF18" s="15">
        <f>SUM(G18,M18,S18,Y18,AE18)</f>
        <v>290</v>
      </c>
      <c r="AG18" s="22">
        <v>278.14</v>
      </c>
      <c r="AH18" s="23">
        <f>SUM(AF18+AG18)</f>
        <v>568.14</v>
      </c>
      <c r="AI18" s="17">
        <v>3</v>
      </c>
    </row>
    <row r="19" spans="1:92" s="25" customFormat="1" ht="18.75" customHeight="1" thickBot="1" x14ac:dyDescent="0.3">
      <c r="A19" s="21" t="s">
        <v>21</v>
      </c>
      <c r="B19" s="11">
        <v>35</v>
      </c>
      <c r="C19" s="11">
        <v>35</v>
      </c>
      <c r="D19" s="11">
        <v>35</v>
      </c>
      <c r="E19" s="11">
        <v>35</v>
      </c>
      <c r="F19" s="11"/>
      <c r="G19" s="18">
        <f t="shared" ref="G19:G20" si="4">AVERAGE(B19:F19)</f>
        <v>35</v>
      </c>
      <c r="H19" s="12">
        <v>25</v>
      </c>
      <c r="I19" s="12">
        <v>25</v>
      </c>
      <c r="J19" s="12">
        <v>25</v>
      </c>
      <c r="K19" s="12">
        <v>25</v>
      </c>
      <c r="L19" s="12"/>
      <c r="M19" s="19">
        <f>AVERAGE(H19:L19)</f>
        <v>25</v>
      </c>
      <c r="N19" s="12">
        <v>25</v>
      </c>
      <c r="O19" s="12">
        <v>25</v>
      </c>
      <c r="P19" s="12">
        <v>25</v>
      </c>
      <c r="Q19" s="12">
        <v>25</v>
      </c>
      <c r="R19" s="12"/>
      <c r="S19" s="19">
        <f>AVERAGE(N19:R19)</f>
        <v>25</v>
      </c>
      <c r="T19" s="12">
        <v>20</v>
      </c>
      <c r="U19" s="12">
        <v>20</v>
      </c>
      <c r="V19" s="12">
        <v>20</v>
      </c>
      <c r="W19" s="12">
        <v>20</v>
      </c>
      <c r="X19" s="12"/>
      <c r="Y19" s="19">
        <f>AVERAGE(T19:X19)</f>
        <v>20</v>
      </c>
      <c r="Z19" s="13">
        <v>170</v>
      </c>
      <c r="AA19" s="13">
        <v>170</v>
      </c>
      <c r="AB19" s="13">
        <v>180</v>
      </c>
      <c r="AC19" s="13">
        <v>180</v>
      </c>
      <c r="AD19" s="13"/>
      <c r="AE19" s="14">
        <f t="shared" ref="AE19" si="5">AVERAGE(Z19:AD19)</f>
        <v>175</v>
      </c>
      <c r="AF19" s="15">
        <f>SUM(G19,M19,S19,Y19,AE19)</f>
        <v>280</v>
      </c>
      <c r="AG19" s="22">
        <v>197.9</v>
      </c>
      <c r="AH19" s="23">
        <f>SUM(AF19+AG19)</f>
        <v>477.9</v>
      </c>
      <c r="AI19" s="17">
        <v>4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</row>
    <row r="20" spans="1:92" ht="18.75" customHeight="1" thickBot="1" x14ac:dyDescent="0.3">
      <c r="A20" s="21" t="s">
        <v>20</v>
      </c>
      <c r="B20" s="11"/>
      <c r="C20" s="11"/>
      <c r="D20" s="11"/>
      <c r="E20" s="11"/>
      <c r="F20" s="11"/>
      <c r="G20" s="18" t="e">
        <f t="shared" si="4"/>
        <v>#DIV/0!</v>
      </c>
      <c r="H20" s="12"/>
      <c r="I20" s="12"/>
      <c r="J20" s="12"/>
      <c r="K20" s="12"/>
      <c r="L20" s="12"/>
      <c r="M20" s="19" t="e">
        <v>#DIV/0!</v>
      </c>
      <c r="N20" s="12"/>
      <c r="O20" s="12"/>
      <c r="P20" s="12"/>
      <c r="Q20" s="12"/>
      <c r="R20" s="12"/>
      <c r="S20" s="19" t="e">
        <v>#DIV/0!</v>
      </c>
      <c r="T20" s="12"/>
      <c r="U20" s="12"/>
      <c r="V20" s="12"/>
      <c r="W20" s="12"/>
      <c r="X20" s="12"/>
      <c r="Y20" s="19" t="e">
        <v>#DIV/0!</v>
      </c>
      <c r="Z20" s="13">
        <v>0</v>
      </c>
      <c r="AA20" s="13">
        <v>0</v>
      </c>
      <c r="AB20" s="13">
        <v>0</v>
      </c>
      <c r="AC20" s="13">
        <v>0</v>
      </c>
      <c r="AD20" s="13"/>
      <c r="AE20" s="14" t="e">
        <v>#DIV/0!</v>
      </c>
      <c r="AF20" s="15" t="e">
        <f>SUM(G20,M20,S20,Y20,AE20)</f>
        <v>#DIV/0!</v>
      </c>
      <c r="AG20" s="22">
        <v>369.94</v>
      </c>
      <c r="AH20" s="23" t="e">
        <f>SUM(AF20+AG20)</f>
        <v>#DIV/0!</v>
      </c>
      <c r="AI20" s="17" t="s">
        <v>32</v>
      </c>
    </row>
    <row r="21" spans="1:92" ht="18.75" customHeight="1" thickBot="1" x14ac:dyDescent="0.25"/>
    <row r="22" spans="1:92" customFormat="1" ht="15.75" thickBot="1" x14ac:dyDescent="0.3">
      <c r="A22" s="51" t="s">
        <v>31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3"/>
    </row>
    <row r="23" spans="1:92" customFormat="1" ht="15.75" thickBot="1" x14ac:dyDescent="0.3">
      <c r="A23" s="26" t="s">
        <v>2</v>
      </c>
      <c r="B23" s="34" t="s">
        <v>13</v>
      </c>
      <c r="C23" s="35"/>
      <c r="D23" s="35"/>
      <c r="E23" s="35"/>
      <c r="F23" s="35"/>
      <c r="G23" s="36"/>
      <c r="H23" s="40" t="s">
        <v>4</v>
      </c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2"/>
      <c r="Z23" s="43" t="s">
        <v>26</v>
      </c>
      <c r="AA23" s="44"/>
      <c r="AB23" s="44"/>
      <c r="AC23" s="44"/>
      <c r="AD23" s="44"/>
      <c r="AE23" s="45"/>
      <c r="AF23" s="49" t="s">
        <v>14</v>
      </c>
      <c r="AG23" s="26" t="s">
        <v>15</v>
      </c>
      <c r="AH23" s="28" t="s">
        <v>1</v>
      </c>
      <c r="AI23" s="30" t="s">
        <v>7</v>
      </c>
    </row>
    <row r="24" spans="1:92" customFormat="1" ht="92.25" customHeight="1" thickBot="1" x14ac:dyDescent="0.3">
      <c r="A24" s="26"/>
      <c r="B24" s="37"/>
      <c r="C24" s="38"/>
      <c r="D24" s="38"/>
      <c r="E24" s="38"/>
      <c r="F24" s="38"/>
      <c r="G24" s="39"/>
      <c r="H24" s="31" t="s">
        <v>5</v>
      </c>
      <c r="I24" s="32"/>
      <c r="J24" s="32"/>
      <c r="K24" s="32"/>
      <c r="L24" s="32"/>
      <c r="M24" s="33"/>
      <c r="N24" s="31" t="s">
        <v>6</v>
      </c>
      <c r="O24" s="32"/>
      <c r="P24" s="32"/>
      <c r="Q24" s="32"/>
      <c r="R24" s="32"/>
      <c r="S24" s="33"/>
      <c r="T24" s="31" t="s">
        <v>0</v>
      </c>
      <c r="U24" s="32"/>
      <c r="V24" s="32"/>
      <c r="W24" s="32"/>
      <c r="X24" s="32"/>
      <c r="Y24" s="33"/>
      <c r="Z24" s="46"/>
      <c r="AA24" s="47"/>
      <c r="AB24" s="47"/>
      <c r="AC24" s="47"/>
      <c r="AD24" s="47"/>
      <c r="AE24" s="48"/>
      <c r="AF24" s="49"/>
      <c r="AG24" s="26"/>
      <c r="AH24" s="28"/>
      <c r="AI24" s="28"/>
    </row>
    <row r="25" spans="1:92" customFormat="1" ht="26.25" thickBot="1" x14ac:dyDescent="0.3">
      <c r="A25" s="27"/>
      <c r="B25" s="4" t="s">
        <v>8</v>
      </c>
      <c r="C25" s="4" t="s">
        <v>9</v>
      </c>
      <c r="D25" s="4" t="s">
        <v>10</v>
      </c>
      <c r="E25" s="4" t="s">
        <v>11</v>
      </c>
      <c r="F25" s="4" t="s">
        <v>12</v>
      </c>
      <c r="G25" s="5" t="s">
        <v>3</v>
      </c>
      <c r="H25" s="6" t="s">
        <v>8</v>
      </c>
      <c r="I25" s="6" t="s">
        <v>9</v>
      </c>
      <c r="J25" s="6" t="s">
        <v>10</v>
      </c>
      <c r="K25" s="6" t="s">
        <v>11</v>
      </c>
      <c r="L25" s="6" t="s">
        <v>12</v>
      </c>
      <c r="M25" s="7" t="s">
        <v>3</v>
      </c>
      <c r="N25" s="6" t="s">
        <v>8</v>
      </c>
      <c r="O25" s="6" t="s">
        <v>9</v>
      </c>
      <c r="P25" s="6" t="s">
        <v>10</v>
      </c>
      <c r="Q25" s="6" t="s">
        <v>11</v>
      </c>
      <c r="R25" s="6" t="s">
        <v>12</v>
      </c>
      <c r="S25" s="7" t="s">
        <v>3</v>
      </c>
      <c r="T25" s="6" t="s">
        <v>8</v>
      </c>
      <c r="U25" s="6" t="s">
        <v>9</v>
      </c>
      <c r="V25" s="6" t="s">
        <v>10</v>
      </c>
      <c r="W25" s="6" t="s">
        <v>11</v>
      </c>
      <c r="X25" s="6" t="s">
        <v>12</v>
      </c>
      <c r="Y25" s="7" t="s">
        <v>3</v>
      </c>
      <c r="Z25" s="8" t="s">
        <v>8</v>
      </c>
      <c r="AA25" s="8" t="s">
        <v>9</v>
      </c>
      <c r="AB25" s="8" t="s">
        <v>10</v>
      </c>
      <c r="AC25" s="8" t="s">
        <v>11</v>
      </c>
      <c r="AD25" s="8" t="s">
        <v>12</v>
      </c>
      <c r="AE25" s="9" t="s">
        <v>3</v>
      </c>
      <c r="AF25" s="50"/>
      <c r="AG25" s="27"/>
      <c r="AH25" s="29"/>
      <c r="AI25" s="29"/>
    </row>
    <row r="26" spans="1:92" customFormat="1" ht="15" customHeight="1" thickBot="1" x14ac:dyDescent="0.3">
      <c r="A26" s="10" t="s">
        <v>16</v>
      </c>
      <c r="B26" s="11">
        <v>45</v>
      </c>
      <c r="C26" s="11">
        <v>45</v>
      </c>
      <c r="D26" s="11">
        <v>40</v>
      </c>
      <c r="E26" s="11">
        <v>40</v>
      </c>
      <c r="F26" s="11"/>
      <c r="G26" s="2">
        <f>AVERAGE(B26:F26)</f>
        <v>42.5</v>
      </c>
      <c r="H26" s="12">
        <v>30</v>
      </c>
      <c r="I26" s="12">
        <v>30</v>
      </c>
      <c r="J26" s="12">
        <v>25</v>
      </c>
      <c r="K26" s="12">
        <v>25</v>
      </c>
      <c r="L26" s="12"/>
      <c r="M26" s="3">
        <f>AVERAGE(H26:L26)</f>
        <v>27.5</v>
      </c>
      <c r="N26" s="12">
        <v>30</v>
      </c>
      <c r="O26" s="12">
        <v>30</v>
      </c>
      <c r="P26" s="12">
        <v>30</v>
      </c>
      <c r="Q26" s="12">
        <v>30</v>
      </c>
      <c r="R26" s="12"/>
      <c r="S26" s="3">
        <f>AVERAGE(N26:R26)</f>
        <v>30</v>
      </c>
      <c r="T26" s="12">
        <v>20</v>
      </c>
      <c r="U26" s="12">
        <v>20</v>
      </c>
      <c r="V26" s="12">
        <v>20</v>
      </c>
      <c r="W26" s="12">
        <v>20</v>
      </c>
      <c r="X26" s="12"/>
      <c r="Y26" s="3">
        <f>AVERAGE(T26:X26)</f>
        <v>20</v>
      </c>
      <c r="Z26" s="13">
        <v>170</v>
      </c>
      <c r="AA26" s="13">
        <v>170</v>
      </c>
      <c r="AB26" s="13">
        <v>170</v>
      </c>
      <c r="AC26" s="13">
        <v>170</v>
      </c>
      <c r="AD26" s="13"/>
      <c r="AE26" s="14">
        <f>AVERAGE(Z26:AD26)</f>
        <v>170</v>
      </c>
      <c r="AF26" s="15">
        <f>SUM(G26,M26,S26,Y26,AE26)</f>
        <v>290</v>
      </c>
      <c r="AG26" s="20">
        <v>557.70000000000005</v>
      </c>
      <c r="AH26" s="23">
        <f>SUM(AF26+AG26)</f>
        <v>847.7</v>
      </c>
      <c r="AI26" s="17">
        <v>2</v>
      </c>
    </row>
    <row r="27" spans="1:92" customFormat="1" ht="15.75" thickBot="1" x14ac:dyDescent="0.3">
      <c r="A27" s="10" t="s">
        <v>23</v>
      </c>
      <c r="B27" s="11">
        <v>45</v>
      </c>
      <c r="C27" s="11">
        <v>45</v>
      </c>
      <c r="D27" s="11">
        <v>45</v>
      </c>
      <c r="E27" s="11">
        <v>45</v>
      </c>
      <c r="F27" s="11"/>
      <c r="G27" s="18">
        <f>AVERAGE(B27:F27)</f>
        <v>45</v>
      </c>
      <c r="H27" s="12">
        <v>30</v>
      </c>
      <c r="I27" s="12">
        <v>30</v>
      </c>
      <c r="J27" s="12">
        <v>30</v>
      </c>
      <c r="K27" s="12">
        <v>30</v>
      </c>
      <c r="L27" s="12"/>
      <c r="M27" s="19">
        <f>AVERAGE(H27:L27)</f>
        <v>30</v>
      </c>
      <c r="N27" s="12">
        <v>30</v>
      </c>
      <c r="O27" s="12">
        <v>30</v>
      </c>
      <c r="P27" s="12">
        <v>30</v>
      </c>
      <c r="Q27" s="12">
        <v>30</v>
      </c>
      <c r="R27" s="12"/>
      <c r="S27" s="19">
        <f>AVERAGE(N27:R27)</f>
        <v>30</v>
      </c>
      <c r="T27" s="12">
        <v>25</v>
      </c>
      <c r="U27" s="12">
        <v>25</v>
      </c>
      <c r="V27" s="12">
        <v>30</v>
      </c>
      <c r="W27" s="12">
        <v>30</v>
      </c>
      <c r="X27" s="12"/>
      <c r="Y27" s="19">
        <f>AVERAGE(T27:X27)</f>
        <v>27.5</v>
      </c>
      <c r="Z27" s="13">
        <v>180</v>
      </c>
      <c r="AA27" s="13">
        <v>180</v>
      </c>
      <c r="AB27" s="13">
        <v>180</v>
      </c>
      <c r="AC27" s="13">
        <v>180</v>
      </c>
      <c r="AD27" s="13"/>
      <c r="AE27" s="14">
        <f>AVERAGE(Z27:AD27)</f>
        <v>180</v>
      </c>
      <c r="AF27" s="15">
        <f>SUM(G27,M27,S27,Y27,AE27)</f>
        <v>312.5</v>
      </c>
      <c r="AG27" s="20">
        <v>536.04999999999995</v>
      </c>
      <c r="AH27" s="23">
        <f>SUM(AF27+AG27)</f>
        <v>848.55</v>
      </c>
      <c r="AI27" s="17">
        <v>1</v>
      </c>
    </row>
    <row r="28" spans="1:92" ht="18.75" customHeight="1" thickBot="1" x14ac:dyDescent="0.3">
      <c r="A28" s="10" t="s">
        <v>24</v>
      </c>
      <c r="B28" s="11">
        <v>40</v>
      </c>
      <c r="C28" s="11">
        <v>40</v>
      </c>
      <c r="D28" s="11">
        <v>40</v>
      </c>
      <c r="E28" s="11">
        <v>40</v>
      </c>
      <c r="F28" s="11"/>
      <c r="G28" s="18">
        <f t="shared" ref="G28:G30" si="6">AVERAGE(B28:F28)</f>
        <v>40</v>
      </c>
      <c r="H28" s="12">
        <v>30</v>
      </c>
      <c r="I28" s="12">
        <v>30</v>
      </c>
      <c r="J28" s="12">
        <v>30</v>
      </c>
      <c r="K28" s="12">
        <v>30</v>
      </c>
      <c r="L28" s="12"/>
      <c r="M28" s="19">
        <f>AVERAGE(H28:L28)</f>
        <v>30</v>
      </c>
      <c r="N28" s="12">
        <v>30</v>
      </c>
      <c r="O28" s="12">
        <v>30</v>
      </c>
      <c r="P28" s="12">
        <v>30</v>
      </c>
      <c r="Q28" s="12">
        <v>30</v>
      </c>
      <c r="R28" s="12"/>
      <c r="S28" s="19">
        <f>AVERAGE(N28:R28)</f>
        <v>30</v>
      </c>
      <c r="T28" s="12">
        <v>20</v>
      </c>
      <c r="U28" s="12">
        <v>20</v>
      </c>
      <c r="V28" s="12">
        <v>20</v>
      </c>
      <c r="W28" s="12">
        <v>20</v>
      </c>
      <c r="X28" s="12"/>
      <c r="Y28" s="19">
        <f>AVERAGE(T28:X28)</f>
        <v>20</v>
      </c>
      <c r="Z28" s="13">
        <v>170</v>
      </c>
      <c r="AA28" s="13">
        <v>170</v>
      </c>
      <c r="AB28" s="13">
        <v>170</v>
      </c>
      <c r="AC28" s="13">
        <v>170</v>
      </c>
      <c r="AD28" s="13"/>
      <c r="AE28" s="14">
        <f t="shared" ref="AE28:AE30" si="7">AVERAGE(Z28:AD28)</f>
        <v>170</v>
      </c>
      <c r="AF28" s="15">
        <f>SUM(G28,M28,S28,Y28,AE28)</f>
        <v>290</v>
      </c>
      <c r="AG28" s="20">
        <v>511.7</v>
      </c>
      <c r="AH28" s="23">
        <f>SUM(AF28+AG28)</f>
        <v>801.7</v>
      </c>
      <c r="AI28" s="17">
        <v>3</v>
      </c>
    </row>
    <row r="29" spans="1:92" ht="18.75" customHeight="1" thickBot="1" x14ac:dyDescent="0.3">
      <c r="A29" s="10" t="s">
        <v>25</v>
      </c>
      <c r="B29" s="11">
        <v>40</v>
      </c>
      <c r="C29" s="11">
        <v>40</v>
      </c>
      <c r="D29" s="11">
        <v>40</v>
      </c>
      <c r="E29" s="11">
        <v>40</v>
      </c>
      <c r="F29" s="11"/>
      <c r="G29" s="18">
        <f t="shared" si="6"/>
        <v>40</v>
      </c>
      <c r="H29" s="12">
        <v>30</v>
      </c>
      <c r="I29" s="12">
        <v>30</v>
      </c>
      <c r="J29" s="12">
        <v>30</v>
      </c>
      <c r="K29" s="12">
        <v>30</v>
      </c>
      <c r="L29" s="12"/>
      <c r="M29" s="19">
        <f>AVERAGE(H29:L29)</f>
        <v>30</v>
      </c>
      <c r="N29" s="12">
        <v>30</v>
      </c>
      <c r="O29" s="12">
        <v>30</v>
      </c>
      <c r="P29" s="12">
        <v>30</v>
      </c>
      <c r="Q29" s="12">
        <v>30</v>
      </c>
      <c r="R29" s="12"/>
      <c r="S29" s="19">
        <f>AVERAGE(N29:R29)</f>
        <v>30</v>
      </c>
      <c r="T29" s="12">
        <v>20</v>
      </c>
      <c r="U29" s="12">
        <v>20</v>
      </c>
      <c r="V29" s="12">
        <v>20</v>
      </c>
      <c r="W29" s="12">
        <v>20</v>
      </c>
      <c r="X29" s="12"/>
      <c r="Y29" s="19">
        <f>AVERAGE(T29:X29)</f>
        <v>20</v>
      </c>
      <c r="Z29" s="13">
        <v>170</v>
      </c>
      <c r="AA29" s="13">
        <v>170</v>
      </c>
      <c r="AB29" s="13">
        <v>170</v>
      </c>
      <c r="AC29" s="13">
        <v>170</v>
      </c>
      <c r="AD29" s="13"/>
      <c r="AE29" s="14">
        <f t="shared" si="7"/>
        <v>170</v>
      </c>
      <c r="AF29" s="15">
        <f>SUM(G29,M29,S29,Y29,AE29)</f>
        <v>290</v>
      </c>
      <c r="AG29" s="20">
        <v>474.27</v>
      </c>
      <c r="AH29" s="23">
        <f>SUM(AF29+AG29)</f>
        <v>764.27</v>
      </c>
      <c r="AI29" s="17">
        <v>4</v>
      </c>
    </row>
    <row r="30" spans="1:92" ht="18.75" customHeight="1" thickBot="1" x14ac:dyDescent="0.3">
      <c r="A30" s="10" t="s">
        <v>18</v>
      </c>
      <c r="B30" s="11">
        <v>40</v>
      </c>
      <c r="C30" s="11">
        <v>40</v>
      </c>
      <c r="D30" s="11">
        <v>40</v>
      </c>
      <c r="E30" s="11">
        <v>40</v>
      </c>
      <c r="F30" s="11"/>
      <c r="G30" s="18">
        <f t="shared" si="6"/>
        <v>40</v>
      </c>
      <c r="H30" s="12">
        <v>30</v>
      </c>
      <c r="I30" s="12">
        <v>30</v>
      </c>
      <c r="J30" s="12">
        <v>30</v>
      </c>
      <c r="K30" s="12">
        <v>30</v>
      </c>
      <c r="L30" s="12"/>
      <c r="M30" s="19">
        <f>AVERAGE(H30:L30)</f>
        <v>30</v>
      </c>
      <c r="N30" s="12">
        <v>30</v>
      </c>
      <c r="O30" s="12">
        <v>30</v>
      </c>
      <c r="P30" s="12">
        <v>30</v>
      </c>
      <c r="Q30" s="12">
        <v>30</v>
      </c>
      <c r="R30" s="12"/>
      <c r="S30" s="19">
        <f>AVERAGE(N30:R30)</f>
        <v>30</v>
      </c>
      <c r="T30" s="12">
        <v>20</v>
      </c>
      <c r="U30" s="12">
        <v>20</v>
      </c>
      <c r="V30" s="12">
        <v>20</v>
      </c>
      <c r="W30" s="12">
        <v>20</v>
      </c>
      <c r="X30" s="12"/>
      <c r="Y30" s="19">
        <f>AVERAGE(T30:X30)</f>
        <v>20</v>
      </c>
      <c r="Z30" s="13">
        <v>170</v>
      </c>
      <c r="AA30" s="13">
        <v>170</v>
      </c>
      <c r="AB30" s="13">
        <v>170</v>
      </c>
      <c r="AC30" s="13">
        <v>170</v>
      </c>
      <c r="AD30" s="13"/>
      <c r="AE30" s="14">
        <f t="shared" si="7"/>
        <v>170</v>
      </c>
      <c r="AF30" s="15">
        <f>SUM(G30,M30,S30,Y30,AE30)</f>
        <v>290</v>
      </c>
      <c r="AG30" s="20">
        <v>462</v>
      </c>
      <c r="AH30" s="23">
        <f>SUM(AF30+AG30)</f>
        <v>752</v>
      </c>
      <c r="AI30" s="17">
        <v>5</v>
      </c>
    </row>
    <row r="31" spans="1:92" ht="18.75" customHeight="1" thickBot="1" x14ac:dyDescent="0.25"/>
    <row r="32" spans="1:92" customFormat="1" ht="15.75" thickBot="1" x14ac:dyDescent="0.3">
      <c r="A32" s="51" t="s">
        <v>29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3"/>
    </row>
    <row r="33" spans="1:92" customFormat="1" ht="15.75" thickBot="1" x14ac:dyDescent="0.3">
      <c r="A33" s="26" t="s">
        <v>2</v>
      </c>
      <c r="B33" s="34" t="s">
        <v>13</v>
      </c>
      <c r="C33" s="35"/>
      <c r="D33" s="35"/>
      <c r="E33" s="35"/>
      <c r="F33" s="35"/>
      <c r="G33" s="36"/>
      <c r="H33" s="40" t="s">
        <v>4</v>
      </c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2"/>
      <c r="Z33" s="43" t="s">
        <v>26</v>
      </c>
      <c r="AA33" s="44"/>
      <c r="AB33" s="44"/>
      <c r="AC33" s="44"/>
      <c r="AD33" s="44"/>
      <c r="AE33" s="45"/>
      <c r="AF33" s="49" t="s">
        <v>14</v>
      </c>
      <c r="AG33" s="26" t="s">
        <v>15</v>
      </c>
      <c r="AH33" s="28" t="s">
        <v>1</v>
      </c>
      <c r="AI33" s="30" t="s">
        <v>7</v>
      </c>
    </row>
    <row r="34" spans="1:92" customFormat="1" ht="92.25" customHeight="1" thickBot="1" x14ac:dyDescent="0.3">
      <c r="A34" s="26"/>
      <c r="B34" s="37"/>
      <c r="C34" s="38"/>
      <c r="D34" s="38"/>
      <c r="E34" s="38"/>
      <c r="F34" s="38"/>
      <c r="G34" s="39"/>
      <c r="H34" s="31" t="s">
        <v>5</v>
      </c>
      <c r="I34" s="32"/>
      <c r="J34" s="32"/>
      <c r="K34" s="32"/>
      <c r="L34" s="32"/>
      <c r="M34" s="33"/>
      <c r="N34" s="31" t="s">
        <v>6</v>
      </c>
      <c r="O34" s="32"/>
      <c r="P34" s="32"/>
      <c r="Q34" s="32"/>
      <c r="R34" s="32"/>
      <c r="S34" s="33"/>
      <c r="T34" s="31" t="s">
        <v>0</v>
      </c>
      <c r="U34" s="32"/>
      <c r="V34" s="32"/>
      <c r="W34" s="32"/>
      <c r="X34" s="32"/>
      <c r="Y34" s="33"/>
      <c r="Z34" s="46"/>
      <c r="AA34" s="47"/>
      <c r="AB34" s="47"/>
      <c r="AC34" s="47"/>
      <c r="AD34" s="47"/>
      <c r="AE34" s="48"/>
      <c r="AF34" s="49"/>
      <c r="AG34" s="26"/>
      <c r="AH34" s="28"/>
      <c r="AI34" s="28"/>
    </row>
    <row r="35" spans="1:92" customFormat="1" ht="26.25" thickBot="1" x14ac:dyDescent="0.3">
      <c r="A35" s="27"/>
      <c r="B35" s="4" t="s">
        <v>8</v>
      </c>
      <c r="C35" s="4" t="s">
        <v>9</v>
      </c>
      <c r="D35" s="4" t="s">
        <v>10</v>
      </c>
      <c r="E35" s="4" t="s">
        <v>11</v>
      </c>
      <c r="F35" s="4" t="s">
        <v>12</v>
      </c>
      <c r="G35" s="5" t="s">
        <v>3</v>
      </c>
      <c r="H35" s="6" t="s">
        <v>8</v>
      </c>
      <c r="I35" s="6" t="s">
        <v>9</v>
      </c>
      <c r="J35" s="6" t="s">
        <v>10</v>
      </c>
      <c r="K35" s="6" t="s">
        <v>11</v>
      </c>
      <c r="L35" s="6" t="s">
        <v>12</v>
      </c>
      <c r="M35" s="7" t="s">
        <v>3</v>
      </c>
      <c r="N35" s="6" t="s">
        <v>8</v>
      </c>
      <c r="O35" s="6" t="s">
        <v>9</v>
      </c>
      <c r="P35" s="6" t="s">
        <v>10</v>
      </c>
      <c r="Q35" s="6" t="s">
        <v>11</v>
      </c>
      <c r="R35" s="6" t="s">
        <v>12</v>
      </c>
      <c r="S35" s="7" t="s">
        <v>3</v>
      </c>
      <c r="T35" s="6" t="s">
        <v>8</v>
      </c>
      <c r="U35" s="6" t="s">
        <v>9</v>
      </c>
      <c r="V35" s="6" t="s">
        <v>10</v>
      </c>
      <c r="W35" s="6" t="s">
        <v>11</v>
      </c>
      <c r="X35" s="6" t="s">
        <v>12</v>
      </c>
      <c r="Y35" s="7" t="s">
        <v>3</v>
      </c>
      <c r="Z35" s="8" t="s">
        <v>8</v>
      </c>
      <c r="AA35" s="8" t="s">
        <v>9</v>
      </c>
      <c r="AB35" s="8" t="s">
        <v>10</v>
      </c>
      <c r="AC35" s="8" t="s">
        <v>11</v>
      </c>
      <c r="AD35" s="8" t="s">
        <v>12</v>
      </c>
      <c r="AE35" s="9" t="s">
        <v>3</v>
      </c>
      <c r="AF35" s="50"/>
      <c r="AG35" s="27"/>
      <c r="AH35" s="29"/>
      <c r="AI35" s="29"/>
    </row>
    <row r="36" spans="1:92" customFormat="1" ht="15" customHeight="1" thickBot="1" x14ac:dyDescent="0.3">
      <c r="A36" s="10" t="s">
        <v>16</v>
      </c>
      <c r="B36" s="11">
        <v>45</v>
      </c>
      <c r="C36" s="11">
        <v>45</v>
      </c>
      <c r="D36" s="11">
        <v>40</v>
      </c>
      <c r="E36" s="11">
        <v>40</v>
      </c>
      <c r="F36" s="11"/>
      <c r="G36" s="2">
        <f>AVERAGE(B36:F36)</f>
        <v>42.5</v>
      </c>
      <c r="H36" s="12">
        <v>30</v>
      </c>
      <c r="I36" s="12">
        <v>30</v>
      </c>
      <c r="J36" s="12">
        <v>25</v>
      </c>
      <c r="K36" s="12">
        <v>25</v>
      </c>
      <c r="L36" s="12"/>
      <c r="M36" s="3">
        <f>AVERAGE(H36:L36)</f>
        <v>27.5</v>
      </c>
      <c r="N36" s="12">
        <v>30</v>
      </c>
      <c r="O36" s="12">
        <v>30</v>
      </c>
      <c r="P36" s="12">
        <v>30</v>
      </c>
      <c r="Q36" s="12">
        <v>30</v>
      </c>
      <c r="R36" s="12"/>
      <c r="S36" s="3">
        <f>AVERAGE(N36:R36)</f>
        <v>30</v>
      </c>
      <c r="T36" s="12">
        <v>20</v>
      </c>
      <c r="U36" s="12">
        <v>20</v>
      </c>
      <c r="V36" s="12">
        <v>20</v>
      </c>
      <c r="W36" s="12">
        <v>20</v>
      </c>
      <c r="X36" s="12"/>
      <c r="Y36" s="3">
        <f>AVERAGE(T36:X36)</f>
        <v>20</v>
      </c>
      <c r="Z36" s="13">
        <v>170</v>
      </c>
      <c r="AA36" s="13">
        <v>170</v>
      </c>
      <c r="AB36" s="13">
        <v>170</v>
      </c>
      <c r="AC36" s="13">
        <v>170</v>
      </c>
      <c r="AD36" s="13"/>
      <c r="AE36" s="14">
        <f>AVERAGE(Z36:AD36)</f>
        <v>170</v>
      </c>
      <c r="AF36" s="15">
        <f>SUM(G36,M36,S36,Y36,AE36)</f>
        <v>290</v>
      </c>
      <c r="AG36" s="22">
        <v>557.70000000000005</v>
      </c>
      <c r="AH36" s="24">
        <f t="shared" ref="AH36:AH38" si="8">SUM(AF36+AG36)</f>
        <v>847.7</v>
      </c>
      <c r="AI36" s="17">
        <v>1</v>
      </c>
    </row>
    <row r="37" spans="1:92" customFormat="1" ht="15.75" thickBot="1" x14ac:dyDescent="0.3">
      <c r="A37" s="10" t="s">
        <v>17</v>
      </c>
      <c r="B37" s="11">
        <v>40</v>
      </c>
      <c r="C37" s="11">
        <v>40</v>
      </c>
      <c r="D37" s="11">
        <v>40</v>
      </c>
      <c r="E37" s="11">
        <v>40</v>
      </c>
      <c r="F37" s="11"/>
      <c r="G37" s="18">
        <f>AVERAGE(B37:F37)</f>
        <v>40</v>
      </c>
      <c r="H37" s="12">
        <v>30</v>
      </c>
      <c r="I37" s="12">
        <v>30</v>
      </c>
      <c r="J37" s="12">
        <v>30</v>
      </c>
      <c r="K37" s="12">
        <v>30</v>
      </c>
      <c r="L37" s="12"/>
      <c r="M37" s="19">
        <f>AVERAGE(H37:L37)</f>
        <v>30</v>
      </c>
      <c r="N37" s="12">
        <v>30</v>
      </c>
      <c r="O37" s="12">
        <v>30</v>
      </c>
      <c r="P37" s="12">
        <v>30</v>
      </c>
      <c r="Q37" s="12">
        <v>30</v>
      </c>
      <c r="R37" s="12"/>
      <c r="S37" s="19">
        <f>AVERAGE(N37:R37)</f>
        <v>30</v>
      </c>
      <c r="T37" s="12">
        <v>20</v>
      </c>
      <c r="U37" s="12">
        <v>20</v>
      </c>
      <c r="V37" s="12">
        <v>20</v>
      </c>
      <c r="W37" s="12">
        <v>20</v>
      </c>
      <c r="X37" s="12"/>
      <c r="Y37" s="19">
        <f>AVERAGE(T37:X37)</f>
        <v>20</v>
      </c>
      <c r="Z37" s="13">
        <v>170</v>
      </c>
      <c r="AA37" s="13">
        <v>170</v>
      </c>
      <c r="AB37" s="13">
        <v>165</v>
      </c>
      <c r="AC37" s="13">
        <v>165</v>
      </c>
      <c r="AD37" s="13"/>
      <c r="AE37" s="14">
        <f>AVERAGE(Z37:AD37)</f>
        <v>167.5</v>
      </c>
      <c r="AF37" s="15">
        <f t="shared" ref="AF37:AF38" si="9">SUM(G37,M37,S37,Y37,AE37)</f>
        <v>287.5</v>
      </c>
      <c r="AG37" s="22">
        <v>546.29999999999995</v>
      </c>
      <c r="AH37" s="24">
        <f t="shared" si="8"/>
        <v>833.8</v>
      </c>
      <c r="AI37" s="17">
        <v>2</v>
      </c>
    </row>
    <row r="38" spans="1:92" s="25" customFormat="1" ht="18.75" customHeight="1" thickBot="1" x14ac:dyDescent="0.3">
      <c r="A38" s="21" t="s">
        <v>21</v>
      </c>
      <c r="B38" s="11">
        <v>35</v>
      </c>
      <c r="C38" s="11">
        <v>35</v>
      </c>
      <c r="D38" s="11">
        <v>35</v>
      </c>
      <c r="E38" s="11">
        <v>35</v>
      </c>
      <c r="F38" s="11"/>
      <c r="G38" s="18">
        <f t="shared" ref="G38" si="10">AVERAGE(B38:F38)</f>
        <v>35</v>
      </c>
      <c r="H38" s="12">
        <v>25</v>
      </c>
      <c r="I38" s="12">
        <v>25</v>
      </c>
      <c r="J38" s="12">
        <v>25</v>
      </c>
      <c r="K38" s="12">
        <v>25</v>
      </c>
      <c r="L38" s="12"/>
      <c r="M38" s="19">
        <f>AVERAGE(H38:L38)</f>
        <v>25</v>
      </c>
      <c r="N38" s="12">
        <v>25</v>
      </c>
      <c r="O38" s="12">
        <v>25</v>
      </c>
      <c r="P38" s="12">
        <v>25</v>
      </c>
      <c r="Q38" s="12">
        <v>25</v>
      </c>
      <c r="R38" s="12"/>
      <c r="S38" s="19">
        <f>AVERAGE(N38:R38)</f>
        <v>25</v>
      </c>
      <c r="T38" s="12">
        <v>20</v>
      </c>
      <c r="U38" s="12">
        <v>20</v>
      </c>
      <c r="V38" s="12">
        <v>20</v>
      </c>
      <c r="W38" s="12">
        <v>20</v>
      </c>
      <c r="X38" s="12"/>
      <c r="Y38" s="19">
        <f>AVERAGE(T38:X38)</f>
        <v>20</v>
      </c>
      <c r="Z38" s="13">
        <v>170</v>
      </c>
      <c r="AA38" s="13">
        <v>170</v>
      </c>
      <c r="AB38" s="13">
        <v>180</v>
      </c>
      <c r="AC38" s="13">
        <v>180</v>
      </c>
      <c r="AD38" s="13"/>
      <c r="AE38" s="14">
        <f t="shared" ref="AE38" si="11">AVERAGE(Z38:AD38)</f>
        <v>175</v>
      </c>
      <c r="AF38" s="15">
        <f t="shared" si="9"/>
        <v>280</v>
      </c>
      <c r="AG38" s="22">
        <v>197.9</v>
      </c>
      <c r="AH38" s="24">
        <f t="shared" si="8"/>
        <v>477.9</v>
      </c>
      <c r="AI38" s="17">
        <v>3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</row>
    <row r="41" spans="1:92" ht="18.75" customHeight="1" thickBot="1" x14ac:dyDescent="0.25"/>
    <row r="42" spans="1:92" customFormat="1" ht="15.75" thickBot="1" x14ac:dyDescent="0.3">
      <c r="A42" s="51" t="s">
        <v>28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3"/>
    </row>
    <row r="43" spans="1:92" customFormat="1" ht="15.75" thickBot="1" x14ac:dyDescent="0.3">
      <c r="A43" s="26" t="s">
        <v>2</v>
      </c>
      <c r="B43" s="34" t="s">
        <v>13</v>
      </c>
      <c r="C43" s="35"/>
      <c r="D43" s="35"/>
      <c r="E43" s="35"/>
      <c r="F43" s="35"/>
      <c r="G43" s="36"/>
      <c r="H43" s="40" t="s">
        <v>4</v>
      </c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2"/>
      <c r="Z43" s="43" t="s">
        <v>26</v>
      </c>
      <c r="AA43" s="44"/>
      <c r="AB43" s="44"/>
      <c r="AC43" s="44"/>
      <c r="AD43" s="44"/>
      <c r="AE43" s="45"/>
      <c r="AF43" s="49" t="s">
        <v>14</v>
      </c>
      <c r="AG43" s="26" t="s">
        <v>15</v>
      </c>
      <c r="AH43" s="28" t="s">
        <v>1</v>
      </c>
      <c r="AI43" s="30" t="s">
        <v>7</v>
      </c>
    </row>
    <row r="44" spans="1:92" customFormat="1" ht="92.25" customHeight="1" thickBot="1" x14ac:dyDescent="0.3">
      <c r="A44" s="26"/>
      <c r="B44" s="37"/>
      <c r="C44" s="38"/>
      <c r="D44" s="38"/>
      <c r="E44" s="38"/>
      <c r="F44" s="38"/>
      <c r="G44" s="39"/>
      <c r="H44" s="31" t="s">
        <v>5</v>
      </c>
      <c r="I44" s="32"/>
      <c r="J44" s="32"/>
      <c r="K44" s="32"/>
      <c r="L44" s="32"/>
      <c r="M44" s="33"/>
      <c r="N44" s="31" t="s">
        <v>6</v>
      </c>
      <c r="O44" s="32"/>
      <c r="P44" s="32"/>
      <c r="Q44" s="32"/>
      <c r="R44" s="32"/>
      <c r="S44" s="33"/>
      <c r="T44" s="31" t="s">
        <v>0</v>
      </c>
      <c r="U44" s="32"/>
      <c r="V44" s="32"/>
      <c r="W44" s="32"/>
      <c r="X44" s="32"/>
      <c r="Y44" s="33"/>
      <c r="Z44" s="46"/>
      <c r="AA44" s="47"/>
      <c r="AB44" s="47"/>
      <c r="AC44" s="47"/>
      <c r="AD44" s="47"/>
      <c r="AE44" s="48"/>
      <c r="AF44" s="49"/>
      <c r="AG44" s="26"/>
      <c r="AH44" s="28"/>
      <c r="AI44" s="28"/>
    </row>
    <row r="45" spans="1:92" customFormat="1" ht="26.25" thickBot="1" x14ac:dyDescent="0.3">
      <c r="A45" s="27"/>
      <c r="B45" s="4" t="s">
        <v>8</v>
      </c>
      <c r="C45" s="4" t="s">
        <v>9</v>
      </c>
      <c r="D45" s="4" t="s">
        <v>10</v>
      </c>
      <c r="E45" s="4" t="s">
        <v>11</v>
      </c>
      <c r="F45" s="4" t="s">
        <v>12</v>
      </c>
      <c r="G45" s="5" t="s">
        <v>3</v>
      </c>
      <c r="H45" s="6" t="s">
        <v>8</v>
      </c>
      <c r="I45" s="6" t="s">
        <v>9</v>
      </c>
      <c r="J45" s="6" t="s">
        <v>10</v>
      </c>
      <c r="K45" s="6" t="s">
        <v>11</v>
      </c>
      <c r="L45" s="6" t="s">
        <v>12</v>
      </c>
      <c r="M45" s="7" t="s">
        <v>3</v>
      </c>
      <c r="N45" s="6" t="s">
        <v>8</v>
      </c>
      <c r="O45" s="6" t="s">
        <v>9</v>
      </c>
      <c r="P45" s="6" t="s">
        <v>10</v>
      </c>
      <c r="Q45" s="6" t="s">
        <v>11</v>
      </c>
      <c r="R45" s="6" t="s">
        <v>12</v>
      </c>
      <c r="S45" s="7" t="s">
        <v>3</v>
      </c>
      <c r="T45" s="6" t="s">
        <v>8</v>
      </c>
      <c r="U45" s="6" t="s">
        <v>9</v>
      </c>
      <c r="V45" s="6" t="s">
        <v>10</v>
      </c>
      <c r="W45" s="6" t="s">
        <v>11</v>
      </c>
      <c r="X45" s="6" t="s">
        <v>12</v>
      </c>
      <c r="Y45" s="7" t="s">
        <v>3</v>
      </c>
      <c r="Z45" s="8" t="s">
        <v>8</v>
      </c>
      <c r="AA45" s="8" t="s">
        <v>9</v>
      </c>
      <c r="AB45" s="8" t="s">
        <v>10</v>
      </c>
      <c r="AC45" s="8" t="s">
        <v>11</v>
      </c>
      <c r="AD45" s="8" t="s">
        <v>12</v>
      </c>
      <c r="AE45" s="9" t="s">
        <v>3</v>
      </c>
      <c r="AF45" s="50"/>
      <c r="AG45" s="27"/>
      <c r="AH45" s="29"/>
      <c r="AI45" s="29"/>
    </row>
    <row r="46" spans="1:92" customFormat="1" ht="15" customHeight="1" thickBot="1" x14ac:dyDescent="0.3">
      <c r="A46" s="10" t="s">
        <v>16</v>
      </c>
      <c r="B46" s="11">
        <v>45</v>
      </c>
      <c r="C46" s="11">
        <v>45</v>
      </c>
      <c r="D46" s="11">
        <v>40</v>
      </c>
      <c r="E46" s="11">
        <v>40</v>
      </c>
      <c r="F46" s="11"/>
      <c r="G46" s="2">
        <f>AVERAGE(B46:F46)</f>
        <v>42.5</v>
      </c>
      <c r="H46" s="12">
        <v>30</v>
      </c>
      <c r="I46" s="12">
        <v>30</v>
      </c>
      <c r="J46" s="12">
        <v>25</v>
      </c>
      <c r="K46" s="12">
        <v>25</v>
      </c>
      <c r="L46" s="12"/>
      <c r="M46" s="3">
        <f>AVERAGE(H46:L46)</f>
        <v>27.5</v>
      </c>
      <c r="N46" s="12">
        <v>30</v>
      </c>
      <c r="O46" s="12">
        <v>30</v>
      </c>
      <c r="P46" s="12">
        <v>30</v>
      </c>
      <c r="Q46" s="12">
        <v>30</v>
      </c>
      <c r="R46" s="12"/>
      <c r="S46" s="3">
        <f>AVERAGE(N46:R46)</f>
        <v>30</v>
      </c>
      <c r="T46" s="12">
        <v>20</v>
      </c>
      <c r="U46" s="12">
        <v>20</v>
      </c>
      <c r="V46" s="12">
        <v>20</v>
      </c>
      <c r="W46" s="12">
        <v>20</v>
      </c>
      <c r="X46" s="12"/>
      <c r="Y46" s="3">
        <f>AVERAGE(T46:X46)</f>
        <v>20</v>
      </c>
      <c r="Z46" s="13">
        <v>170</v>
      </c>
      <c r="AA46" s="13">
        <v>170</v>
      </c>
      <c r="AB46" s="13">
        <v>170</v>
      </c>
      <c r="AC46" s="13">
        <v>170</v>
      </c>
      <c r="AD46" s="13"/>
      <c r="AE46" s="14">
        <f>AVERAGE(Z46:AD46)</f>
        <v>170</v>
      </c>
      <c r="AF46" s="15">
        <f t="shared" ref="AF46:AF47" si="12">SUM(G46,M46,S46,Y46,AE46)</f>
        <v>290</v>
      </c>
      <c r="AG46" s="22">
        <v>557.70000000000005</v>
      </c>
      <c r="AH46" s="24">
        <f t="shared" ref="AH46:AH47" si="13">SUM(AF46+AG46)</f>
        <v>847.7</v>
      </c>
      <c r="AI46" s="17">
        <v>1</v>
      </c>
    </row>
    <row r="47" spans="1:92" customFormat="1" ht="15.75" thickBot="1" x14ac:dyDescent="0.3">
      <c r="A47" s="10" t="s">
        <v>22</v>
      </c>
      <c r="B47" s="11">
        <v>40</v>
      </c>
      <c r="C47" s="11">
        <v>40</v>
      </c>
      <c r="D47" s="11">
        <v>40</v>
      </c>
      <c r="E47" s="11">
        <v>40</v>
      </c>
      <c r="F47" s="11"/>
      <c r="G47" s="18">
        <f t="shared" ref="G47" si="14">AVERAGE(B47:F47)</f>
        <v>40</v>
      </c>
      <c r="H47" s="12">
        <v>30</v>
      </c>
      <c r="I47" s="12">
        <v>30</v>
      </c>
      <c r="J47" s="12">
        <v>30</v>
      </c>
      <c r="K47" s="12">
        <v>30</v>
      </c>
      <c r="L47" s="12"/>
      <c r="M47" s="19">
        <f t="shared" ref="M47" si="15">AVERAGE(H47:L47)</f>
        <v>30</v>
      </c>
      <c r="N47" s="12">
        <v>30</v>
      </c>
      <c r="O47" s="12">
        <v>30</v>
      </c>
      <c r="P47" s="12">
        <v>30</v>
      </c>
      <c r="Q47" s="12">
        <v>30</v>
      </c>
      <c r="R47" s="12"/>
      <c r="S47" s="19">
        <f t="shared" ref="S47" si="16">AVERAGE(N47:R47)</f>
        <v>30</v>
      </c>
      <c r="T47" s="12">
        <v>20</v>
      </c>
      <c r="U47" s="12">
        <v>20</v>
      </c>
      <c r="V47" s="12">
        <v>20</v>
      </c>
      <c r="W47" s="12">
        <v>20</v>
      </c>
      <c r="X47" s="12"/>
      <c r="Y47" s="19">
        <f t="shared" ref="Y47" si="17">AVERAGE(T47:X47)</f>
        <v>20</v>
      </c>
      <c r="Z47" s="13">
        <v>175</v>
      </c>
      <c r="AA47" s="13">
        <v>175</v>
      </c>
      <c r="AB47" s="13">
        <v>175</v>
      </c>
      <c r="AC47" s="13">
        <v>175</v>
      </c>
      <c r="AD47" s="13"/>
      <c r="AE47" s="14">
        <f t="shared" ref="AE47" si="18">AVERAGE(Z47:AD47)</f>
        <v>175</v>
      </c>
      <c r="AF47" s="15">
        <f t="shared" si="12"/>
        <v>295</v>
      </c>
      <c r="AG47" s="22">
        <v>249</v>
      </c>
      <c r="AH47" s="24">
        <f t="shared" si="13"/>
        <v>544</v>
      </c>
      <c r="AI47" s="17">
        <v>2</v>
      </c>
    </row>
  </sheetData>
  <mergeCells count="60">
    <mergeCell ref="A12:AI12"/>
    <mergeCell ref="A13:A15"/>
    <mergeCell ref="B13:G14"/>
    <mergeCell ref="A32:AI32"/>
    <mergeCell ref="A33:A35"/>
    <mergeCell ref="B33:G34"/>
    <mergeCell ref="H33:Y33"/>
    <mergeCell ref="Z33:AE34"/>
    <mergeCell ref="AF33:AF35"/>
    <mergeCell ref="AG33:AG35"/>
    <mergeCell ref="AH33:AH35"/>
    <mergeCell ref="AI33:AI35"/>
    <mergeCell ref="H34:M34"/>
    <mergeCell ref="N34:S34"/>
    <mergeCell ref="T34:Y34"/>
    <mergeCell ref="AI13:AI15"/>
    <mergeCell ref="A2:AI2"/>
    <mergeCell ref="A3:A5"/>
    <mergeCell ref="B3:G4"/>
    <mergeCell ref="H3:Y3"/>
    <mergeCell ref="Z3:AE4"/>
    <mergeCell ref="AF3:AF5"/>
    <mergeCell ref="AG3:AG5"/>
    <mergeCell ref="AH3:AH5"/>
    <mergeCell ref="AI3:AI5"/>
    <mergeCell ref="H4:M4"/>
    <mergeCell ref="N4:S4"/>
    <mergeCell ref="T4:Y4"/>
    <mergeCell ref="A42:AI42"/>
    <mergeCell ref="A43:A45"/>
    <mergeCell ref="B43:G44"/>
    <mergeCell ref="H43:Y43"/>
    <mergeCell ref="Z43:AE44"/>
    <mergeCell ref="AF43:AF45"/>
    <mergeCell ref="AG43:AG45"/>
    <mergeCell ref="AH43:AH45"/>
    <mergeCell ref="AI43:AI45"/>
    <mergeCell ref="H44:M44"/>
    <mergeCell ref="N44:S44"/>
    <mergeCell ref="T44:Y44"/>
    <mergeCell ref="H14:M14"/>
    <mergeCell ref="N14:S14"/>
    <mergeCell ref="T14:Y14"/>
    <mergeCell ref="A22:AI22"/>
    <mergeCell ref="H13:Y13"/>
    <mergeCell ref="Z13:AE14"/>
    <mergeCell ref="AF13:AF15"/>
    <mergeCell ref="AG13:AG15"/>
    <mergeCell ref="AH13:AH15"/>
    <mergeCell ref="A23:A25"/>
    <mergeCell ref="B23:G24"/>
    <mergeCell ref="H23:Y23"/>
    <mergeCell ref="Z23:AE24"/>
    <mergeCell ref="AF23:AF25"/>
    <mergeCell ref="AG23:AG25"/>
    <mergeCell ref="AH23:AH25"/>
    <mergeCell ref="AI23:AI25"/>
    <mergeCell ref="H24:M24"/>
    <mergeCell ref="N24:S24"/>
    <mergeCell ref="T24:Y24"/>
  </mergeCells>
  <pageMargins left="0.27559055118110237" right="0.11811023622047245" top="0.74803149606299213" bottom="0.74803149606299213" header="0.31496062992125984" footer="0.31496062992125984"/>
  <pageSetup paperSize="8" scale="97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ΕΠΙΜΕΛΗΤΗΣ 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dype2365-91 91</cp:lastModifiedBy>
  <cp:lastPrinted>2026-03-23T10:52:41Z</cp:lastPrinted>
  <dcterms:created xsi:type="dcterms:W3CDTF">2020-05-12T16:51:23Z</dcterms:created>
  <dcterms:modified xsi:type="dcterms:W3CDTF">2026-04-22T13:12:02Z</dcterms:modified>
</cp:coreProperties>
</file>