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acharis\Desktop\ΣΥΜΒΟΥΛΙΑ 2025\ΣΥΜΒΟΥΛΙΑ ΚΡΙΣΗΣ ΖΑΧΑΡΗΣ\ΑΙΜΑΤΟΛΟΓΙΑ ή ΙΑΤΡΙΚΗ ΒΙΟΠΑΘΟΛΟΓΙΑ\"/>
    </mc:Choice>
  </mc:AlternateContent>
  <xr:revisionPtr revIDLastSave="0" documentId="13_ncr:1_{93B166FB-05DE-42AA-B164-D2FAB04F4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ΡΔΙΟΛΟΓΙ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" i="2" l="1"/>
  <c r="Y19" i="2"/>
  <c r="S19" i="2"/>
  <c r="M19" i="2"/>
  <c r="G19" i="2"/>
  <c r="AF19" i="2" s="1"/>
  <c r="AH19" i="2" s="1"/>
  <c r="AE18" i="2"/>
  <c r="AF18" i="2" s="1"/>
  <c r="AH18" i="2" s="1"/>
  <c r="Y18" i="2"/>
  <c r="S18" i="2"/>
  <c r="M18" i="2"/>
  <c r="G18" i="2"/>
  <c r="AE16" i="2"/>
  <c r="Y16" i="2"/>
  <c r="S16" i="2"/>
  <c r="M16" i="2"/>
  <c r="G16" i="2"/>
  <c r="AF16" i="2" s="1"/>
  <c r="AH16" i="2" s="1"/>
  <c r="G17" i="2"/>
  <c r="M17" i="2"/>
  <c r="S17" i="2"/>
  <c r="Y17" i="2"/>
  <c r="Y6" i="2"/>
  <c r="Y9" i="2"/>
  <c r="AE17" i="2"/>
  <c r="AE7" i="2"/>
  <c r="Y7" i="2"/>
  <c r="S7" i="2"/>
  <c r="M7" i="2"/>
  <c r="G7" i="2"/>
  <c r="AE6" i="2"/>
  <c r="S6" i="2"/>
  <c r="M6" i="2"/>
  <c r="G6" i="2"/>
  <c r="AE5" i="2"/>
  <c r="S5" i="2"/>
  <c r="M5" i="2"/>
  <c r="G5" i="2"/>
  <c r="AE9" i="2"/>
  <c r="S9" i="2"/>
  <c r="M9" i="2"/>
  <c r="G9" i="2"/>
  <c r="AE8" i="2"/>
  <c r="Y8" i="2"/>
  <c r="S8" i="2"/>
  <c r="M8" i="2"/>
  <c r="G8" i="2"/>
  <c r="AF6" i="2" l="1"/>
  <c r="AH6" i="2" s="1"/>
  <c r="AF7" i="2"/>
  <c r="AH7" i="2" s="1"/>
  <c r="AF5" i="2"/>
  <c r="AH5" i="2" s="1"/>
  <c r="AF17" i="2"/>
  <c r="AH17" i="2" s="1"/>
  <c r="AF9" i="2"/>
  <c r="AH9" i="2" s="1"/>
  <c r="AF8" i="2"/>
  <c r="AH8" i="2" s="1"/>
</calcChain>
</file>

<file path=xl/sharedStrings.xml><?xml version="1.0" encoding="utf-8"?>
<sst xmlns="http://schemas.openxmlformats.org/spreadsheetml/2006/main" count="95" uniqueCount="26">
  <si>
    <t>ΑΡ. ΠΡΩΤ. ΥΠΟΨΗΦΙΟΥ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</si>
  <si>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</si>
  <si>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Κλινική εμπειρία με κριτήριο τις ιατρικές πράξεις / Οριο 100</t>
  </si>
  <si>
    <t>Σύνολο Μοριοδοτούμενων κριτηρίων</t>
  </si>
  <si>
    <t>ΤΕΛΙΚΗ ΒΑΘΜΟΛΟΓΙΑ</t>
  </si>
  <si>
    <t>ΤΕΛΙΚΗ ΚΑΤΑΤΑΞΗ</t>
  </si>
  <si>
    <t>Αριθμός Ασθενων που εξετάσατε/ Όριο 35</t>
  </si>
  <si>
    <t>Αριθμός Ιατρικών Πράξεων/ Όριο 35</t>
  </si>
  <si>
    <t>Τεχνικές  όριο 30 μονάδες</t>
  </si>
  <si>
    <t>1ο μέλος</t>
  </si>
  <si>
    <t>2ο μέλος</t>
  </si>
  <si>
    <t>3ο μέλος</t>
  </si>
  <si>
    <t>4ο μέλος</t>
  </si>
  <si>
    <t>5ο μέλος</t>
  </si>
  <si>
    <t>ΣΥΝΟΛΟ</t>
  </si>
  <si>
    <t>Προσωπικές Ερωτήσεις όριο 200</t>
  </si>
  <si>
    <t>Σύνολο Συνεντευξης όριο 350</t>
  </si>
  <si>
    <t xml:space="preserve">ΣΥΝΕΝΤΕΥΞΗ ΥΠΟΨΗΦΙΩΝ ΓΙΑ 1 ΘΕΣH ΕΠΙΜΕΛΗΤH Β ΙΑΤΡΙΚΗΣ ΒΙΟΠΑΘΟΛΟΓΙΑΣ-ΕΡΓΑΣΤΗΡΙΑΚΗΣ ΙΑΤΡΙΚΗΣ ή ΑΙΜΑΤΟΛΟΓΙΑΣ (για το αιματολογικό) ΓΙΑ ΤΟ Γ.Ν. ΒΟΥΛΑΣ "ΑΣΚΛΗΠΙΕΙΟ" </t>
  </si>
  <si>
    <t xml:space="preserve">ΣΥΝΕΝΤΕΥΞΗ ΥΠΟΨΗΦΙΩΝ ΓΙΑ 1 ΘΕΣH ΕΠΙΜΕΛΗΤH Β ΙΑΤΡΙΚΗΣ ΒΙΟΠΑΘΟΛΟΓΙΑΣ-ΕΡΓΑΣΤΗΡΙΑΚΗΣ ΙΑΤΡΙΚΗΣ ή ΑΙΜΑΤΟΛΟΓΙΑΣ (για το αιματολογικό) ΓΙΑ ΤΟ Γ.Α.Ν.Π. "ΜΕΤΑΞΑ" </t>
  </si>
  <si>
    <t>14/16047</t>
  </si>
  <si>
    <t>14/16211</t>
  </si>
  <si>
    <t>14/16116</t>
  </si>
  <si>
    <t>14/16339</t>
  </si>
  <si>
    <t>14/15989</t>
  </si>
  <si>
    <t>14/16135</t>
  </si>
  <si>
    <t>ΔΕΝ ΠΡΟΣΗΛΘΕ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</si>
</sst>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9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center"/>
    </xf>
    <xf numFmtId="0" fontId="0" fillId="0" borderId="15" xfId="0" applyBorder="1"/>
    <xf numFmtId="0" fontId="4" fillId="6" borderId="3" xfId="0" applyFont="1" applyFill="1" applyBorder="1" applyAlignment="1">
      <alignment horizontal="center" vertical="top" wrapText="1"/>
    </xf>
    <xf numFmtId="0" fontId="4" fillId="2" borderId="4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9"/>
  <sheetViews>
    <sheetView tabSelected="1" zoomScaleNormal="100" workbookViewId="0">
      <selection activeCell="AL18" sqref="AL18"/>
    </sheetView>
  </sheetViews>
  <sheetFormatPr defaultRowHeight="15" x14ac:dyDescent="0.25"/>
  <cols>
    <col min="1" max="1" width="10.85546875" customWidth="1"/>
    <col min="2" max="2" width="3.85546875" customWidth="1"/>
    <col min="3" max="3" width="4.140625" customWidth="1"/>
    <col min="4" max="4" width="4.7109375" customWidth="1"/>
    <col min="5" max="5" width="4.28515625" customWidth="1"/>
    <col min="6" max="6" width="4.7109375" customWidth="1"/>
    <col min="7" max="7" width="7.7109375" customWidth="1"/>
    <col min="8" max="8" width="4.7109375" customWidth="1"/>
    <col min="9" max="9" width="4.5703125" customWidth="1"/>
    <col min="10" max="10" width="4.140625" customWidth="1"/>
    <col min="11" max="11" width="4.5703125" customWidth="1"/>
    <col min="12" max="12" width="4.140625" customWidth="1"/>
    <col min="13" max="13" width="5.7109375" customWidth="1"/>
    <col min="14" max="14" width="4.7109375" customWidth="1"/>
    <col min="15" max="16" width="4.28515625" customWidth="1"/>
    <col min="17" max="17" width="4" customWidth="1"/>
    <col min="18" max="18" width="4.140625" customWidth="1"/>
    <col min="19" max="19" width="5.140625" customWidth="1"/>
    <col min="20" max="20" width="4.28515625" customWidth="1"/>
    <col min="21" max="22" width="3.85546875" customWidth="1"/>
    <col min="23" max="23" width="4.28515625" customWidth="1"/>
    <col min="24" max="24" width="5.140625" customWidth="1"/>
    <col min="25" max="25" width="7.140625" customWidth="1"/>
    <col min="26" max="26" width="5.5703125" customWidth="1"/>
    <col min="27" max="27" width="4.85546875" customWidth="1"/>
    <col min="28" max="29" width="5.140625" customWidth="1"/>
    <col min="30" max="30" width="4.85546875" customWidth="1"/>
    <col min="31" max="31" width="4" customWidth="1"/>
    <col min="32" max="32" width="5.28515625" customWidth="1"/>
    <col min="33" max="33" width="8.5703125" customWidth="1"/>
    <col min="34" max="34" width="10.140625" customWidth="1"/>
    <col min="35" max="35" width="13.28515625" customWidth="1"/>
    <col min="36" max="36" width="0.7109375" customWidth="1"/>
    <col min="37" max="37" width="6" customWidth="1"/>
    <col min="38" max="38" width="9.5703125" customWidth="1"/>
    <col min="39" max="40" width="8.5703125" customWidth="1"/>
    <col min="41" max="41" width="8.140625" customWidth="1"/>
    <col min="42" max="42" width="3.5703125" customWidth="1"/>
    <col min="43" max="43" width="3.42578125" customWidth="1"/>
    <col min="44" max="45" width="3.28515625" customWidth="1"/>
    <col min="46" max="46" width="3.140625" customWidth="1"/>
    <col min="47" max="47" width="3.28515625" customWidth="1"/>
    <col min="48" max="48" width="3.5703125" customWidth="1"/>
    <col min="49" max="49" width="3.28515625" customWidth="1"/>
    <col min="50" max="50" width="3.42578125" customWidth="1"/>
    <col min="51" max="51" width="3.28515625" customWidth="1"/>
    <col min="52" max="52" width="3.140625" customWidth="1"/>
    <col min="53" max="53" width="3.28515625" customWidth="1"/>
    <col min="54" max="54" width="3.7109375" customWidth="1"/>
    <col min="55" max="55" width="6.42578125" customWidth="1"/>
    <col min="56" max="56" width="8.140625" customWidth="1"/>
    <col min="57" max="57" width="8.28515625" customWidth="1"/>
    <col min="59" max="59" width="3.7109375" customWidth="1"/>
  </cols>
  <sheetData>
    <row r="1" spans="1:36" ht="15.75" customHeight="1" thickBot="1" x14ac:dyDescent="0.3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</row>
    <row r="2" spans="1:36" ht="50.25" customHeight="1" thickBot="1" x14ac:dyDescent="0.3">
      <c r="A2" s="20" t="s">
        <v>0</v>
      </c>
      <c r="B2" s="21" t="s">
        <v>1</v>
      </c>
      <c r="C2" s="22"/>
      <c r="D2" s="22"/>
      <c r="E2" s="22"/>
      <c r="F2" s="22"/>
      <c r="G2" s="23"/>
      <c r="H2" s="27" t="s">
        <v>2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30" t="s">
        <v>15</v>
      </c>
      <c r="AA2" s="31"/>
      <c r="AB2" s="31"/>
      <c r="AC2" s="31"/>
      <c r="AD2" s="31"/>
      <c r="AE2" s="32"/>
      <c r="AF2" s="36" t="s">
        <v>16</v>
      </c>
      <c r="AG2" s="20" t="s">
        <v>3</v>
      </c>
      <c r="AH2" s="38" t="s">
        <v>4</v>
      </c>
      <c r="AI2" s="40" t="s">
        <v>5</v>
      </c>
    </row>
    <row r="3" spans="1:36" ht="39" customHeight="1" thickBot="1" x14ac:dyDescent="0.3">
      <c r="A3" s="20"/>
      <c r="B3" s="24"/>
      <c r="C3" s="25"/>
      <c r="D3" s="25"/>
      <c r="E3" s="25"/>
      <c r="F3" s="25"/>
      <c r="G3" s="26"/>
      <c r="H3" s="41" t="s">
        <v>6</v>
      </c>
      <c r="I3" s="42"/>
      <c r="J3" s="42"/>
      <c r="K3" s="42"/>
      <c r="L3" s="42"/>
      <c r="M3" s="43"/>
      <c r="N3" s="41" t="s">
        <v>7</v>
      </c>
      <c r="O3" s="42"/>
      <c r="P3" s="42"/>
      <c r="Q3" s="42"/>
      <c r="R3" s="42"/>
      <c r="S3" s="43"/>
      <c r="T3" s="41" t="s">
        <v>8</v>
      </c>
      <c r="U3" s="42"/>
      <c r="V3" s="42"/>
      <c r="W3" s="42"/>
      <c r="X3" s="42"/>
      <c r="Y3" s="43"/>
      <c r="Z3" s="33"/>
      <c r="AA3" s="34"/>
      <c r="AB3" s="34"/>
      <c r="AC3" s="34"/>
      <c r="AD3" s="34"/>
      <c r="AE3" s="35"/>
      <c r="AF3" s="36"/>
      <c r="AG3" s="20"/>
      <c r="AH3" s="38"/>
      <c r="AI3" s="38"/>
    </row>
    <row r="4" spans="1:36" ht="54" customHeight="1" thickBot="1" x14ac:dyDescent="0.3">
      <c r="A4" s="20"/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2" t="s">
        <v>14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4" t="s">
        <v>14</v>
      </c>
      <c r="T4" s="3" t="s">
        <v>9</v>
      </c>
      <c r="U4" s="3" t="s">
        <v>10</v>
      </c>
      <c r="V4" s="3" t="s">
        <v>11</v>
      </c>
      <c r="W4" s="3" t="s">
        <v>12</v>
      </c>
      <c r="X4" s="3" t="s">
        <v>13</v>
      </c>
      <c r="Y4" s="4" t="s">
        <v>14</v>
      </c>
      <c r="Z4" s="5" t="s">
        <v>9</v>
      </c>
      <c r="AA4" s="5" t="s">
        <v>10</v>
      </c>
      <c r="AB4" s="5" t="s">
        <v>11</v>
      </c>
      <c r="AC4" s="5" t="s">
        <v>12</v>
      </c>
      <c r="AD4" s="5" t="s">
        <v>13</v>
      </c>
      <c r="AE4" s="6" t="s">
        <v>14</v>
      </c>
      <c r="AF4" s="37"/>
      <c r="AG4" s="20"/>
      <c r="AH4" s="39"/>
      <c r="AI4" s="39"/>
    </row>
    <row r="5" spans="1:36" ht="15.75" thickBot="1" x14ac:dyDescent="0.3">
      <c r="A5" s="14" t="s">
        <v>23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8">
        <f t="shared" ref="G5:G7" si="0">AVERAGE(B5:F5)</f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0">
        <f t="shared" ref="M5:M7" si="1">AVERAGE(H5:L5)</f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10">
        <f t="shared" ref="S5:S7" si="2">AVERAGE(N5:R5)</f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10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2">
        <f t="shared" ref="AE5:AE7" si="3">AVERAGE(Z5:AD5)</f>
        <v>0</v>
      </c>
      <c r="AF5" s="15">
        <f t="shared" ref="AF5:AF7" si="4">SUM(G5,M5,S5,Y5,AE5)</f>
        <v>0</v>
      </c>
      <c r="AG5" s="14">
        <v>28.45</v>
      </c>
      <c r="AH5" s="16">
        <f t="shared" ref="AH5:AH6" si="5">SUM(AF5+AG5)</f>
        <v>28.45</v>
      </c>
      <c r="AI5" s="13" t="s">
        <v>25</v>
      </c>
      <c r="AJ5" s="14"/>
    </row>
    <row r="6" spans="1:36" ht="15.75" thickBot="1" x14ac:dyDescent="0.3">
      <c r="A6" s="14" t="s">
        <v>19</v>
      </c>
      <c r="B6" s="7">
        <v>50</v>
      </c>
      <c r="C6" s="7">
        <v>50</v>
      </c>
      <c r="D6" s="7">
        <v>50</v>
      </c>
      <c r="E6" s="7">
        <v>50</v>
      </c>
      <c r="F6" s="7">
        <v>50</v>
      </c>
      <c r="G6" s="8">
        <f t="shared" si="0"/>
        <v>50</v>
      </c>
      <c r="H6" s="9">
        <v>30</v>
      </c>
      <c r="I6" s="9">
        <v>30</v>
      </c>
      <c r="J6" s="9">
        <v>30</v>
      </c>
      <c r="K6" s="9">
        <v>30</v>
      </c>
      <c r="L6" s="9">
        <v>30</v>
      </c>
      <c r="M6" s="10">
        <f t="shared" si="1"/>
        <v>30</v>
      </c>
      <c r="N6" s="9">
        <v>30</v>
      </c>
      <c r="O6" s="9">
        <v>30</v>
      </c>
      <c r="P6" s="9">
        <v>30</v>
      </c>
      <c r="Q6" s="9">
        <v>30</v>
      </c>
      <c r="R6" s="9">
        <v>30</v>
      </c>
      <c r="S6" s="10">
        <f t="shared" si="2"/>
        <v>30</v>
      </c>
      <c r="T6" s="9">
        <v>25</v>
      </c>
      <c r="U6" s="9">
        <v>25</v>
      </c>
      <c r="V6" s="9">
        <v>25</v>
      </c>
      <c r="W6" s="9">
        <v>25</v>
      </c>
      <c r="X6" s="9">
        <v>25</v>
      </c>
      <c r="Y6" s="10">
        <f>X6</f>
        <v>25</v>
      </c>
      <c r="Z6" s="11">
        <v>180</v>
      </c>
      <c r="AA6" s="11">
        <v>180</v>
      </c>
      <c r="AB6" s="11">
        <v>180</v>
      </c>
      <c r="AC6" s="11">
        <v>180</v>
      </c>
      <c r="AD6" s="11">
        <v>180</v>
      </c>
      <c r="AE6" s="12">
        <f t="shared" si="3"/>
        <v>180</v>
      </c>
      <c r="AF6" s="15">
        <f t="shared" si="4"/>
        <v>315</v>
      </c>
      <c r="AG6" s="14">
        <v>371.12</v>
      </c>
      <c r="AH6" s="16">
        <f t="shared" si="5"/>
        <v>686.12</v>
      </c>
      <c r="AI6" s="13">
        <v>1</v>
      </c>
      <c r="AJ6" s="14"/>
    </row>
    <row r="7" spans="1:36" ht="15.75" thickBot="1" x14ac:dyDescent="0.3">
      <c r="A7" s="14" t="s">
        <v>24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8">
        <f t="shared" si="0"/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10">
        <f t="shared" si="1"/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>
        <f t="shared" si="2"/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10">
        <f t="shared" ref="Y7" si="6">AVERAGE(T7:X7)</f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2">
        <f t="shared" si="3"/>
        <v>0</v>
      </c>
      <c r="AF7" s="15">
        <f t="shared" si="4"/>
        <v>0</v>
      </c>
      <c r="AG7" s="14">
        <v>505</v>
      </c>
      <c r="AH7" s="16">
        <f t="shared" ref="AH7" si="7">SUM(AF7+AG7)</f>
        <v>505</v>
      </c>
      <c r="AI7" s="13" t="s">
        <v>25</v>
      </c>
      <c r="AJ7" s="14"/>
    </row>
    <row r="8" spans="1:36" ht="15.75" thickBot="1" x14ac:dyDescent="0.3">
      <c r="A8" s="14" t="s">
        <v>21</v>
      </c>
      <c r="B8" s="7">
        <v>50</v>
      </c>
      <c r="C8" s="7">
        <v>50</v>
      </c>
      <c r="D8" s="7">
        <v>50</v>
      </c>
      <c r="E8" s="7">
        <v>50</v>
      </c>
      <c r="F8" s="7">
        <v>50</v>
      </c>
      <c r="G8" s="8">
        <f t="shared" ref="G8:G9" si="8">AVERAGE(B8:F8)</f>
        <v>50</v>
      </c>
      <c r="H8" s="9">
        <v>30</v>
      </c>
      <c r="I8" s="9">
        <v>30</v>
      </c>
      <c r="J8" s="9">
        <v>30</v>
      </c>
      <c r="K8" s="9">
        <v>30</v>
      </c>
      <c r="L8" s="9">
        <v>30</v>
      </c>
      <c r="M8" s="10">
        <f t="shared" ref="M8:M9" si="9">AVERAGE(H8:L8)</f>
        <v>30</v>
      </c>
      <c r="N8" s="9">
        <v>30</v>
      </c>
      <c r="O8" s="9">
        <v>30</v>
      </c>
      <c r="P8" s="9">
        <v>30</v>
      </c>
      <c r="Q8" s="9">
        <v>30</v>
      </c>
      <c r="R8" s="9">
        <v>30</v>
      </c>
      <c r="S8" s="10">
        <f t="shared" ref="S8:S9" si="10">AVERAGE(N8:R8)</f>
        <v>30</v>
      </c>
      <c r="T8" s="9">
        <v>25</v>
      </c>
      <c r="U8" s="9">
        <v>25</v>
      </c>
      <c r="V8" s="9">
        <v>25</v>
      </c>
      <c r="W8" s="9">
        <v>25</v>
      </c>
      <c r="X8" s="9">
        <v>25</v>
      </c>
      <c r="Y8" s="10">
        <f t="shared" ref="Y8:Y9" si="11">AVERAGE(T8:X8)</f>
        <v>25</v>
      </c>
      <c r="Z8" s="11">
        <v>200</v>
      </c>
      <c r="AA8" s="11">
        <v>200</v>
      </c>
      <c r="AB8" s="11">
        <v>200</v>
      </c>
      <c r="AC8" s="11">
        <v>200</v>
      </c>
      <c r="AD8" s="11">
        <v>200</v>
      </c>
      <c r="AE8" s="12">
        <f t="shared" ref="AE8:AE9" si="12">AVERAGE(Z8:AD8)</f>
        <v>200</v>
      </c>
      <c r="AF8" s="15">
        <f t="shared" ref="AF8:AF9" si="13">SUM(G8,M8,S8,Y8,AE8)</f>
        <v>335</v>
      </c>
      <c r="AG8" s="14">
        <v>202.83</v>
      </c>
      <c r="AH8" s="16">
        <f t="shared" ref="AH8:AH9" si="14">SUM(AF8+AG8)</f>
        <v>537.83000000000004</v>
      </c>
      <c r="AI8" s="13">
        <v>2</v>
      </c>
      <c r="AJ8" s="14"/>
    </row>
    <row r="9" spans="1:36" ht="15.75" thickBot="1" x14ac:dyDescent="0.3">
      <c r="A9" s="14" t="s">
        <v>22</v>
      </c>
      <c r="B9" s="7">
        <v>40</v>
      </c>
      <c r="C9" s="7">
        <v>40</v>
      </c>
      <c r="D9" s="7">
        <v>40</v>
      </c>
      <c r="E9" s="7">
        <v>40</v>
      </c>
      <c r="F9" s="7">
        <v>40</v>
      </c>
      <c r="G9" s="8">
        <f t="shared" si="8"/>
        <v>40</v>
      </c>
      <c r="H9" s="9">
        <v>35</v>
      </c>
      <c r="I9" s="9">
        <v>35</v>
      </c>
      <c r="J9" s="9">
        <v>35</v>
      </c>
      <c r="K9" s="9">
        <v>35</v>
      </c>
      <c r="L9" s="9">
        <v>35</v>
      </c>
      <c r="M9" s="10">
        <f t="shared" si="9"/>
        <v>35</v>
      </c>
      <c r="N9" s="9">
        <v>35</v>
      </c>
      <c r="O9" s="9">
        <v>35</v>
      </c>
      <c r="P9" s="9">
        <v>35</v>
      </c>
      <c r="Q9" s="9">
        <v>35</v>
      </c>
      <c r="R9" s="9">
        <v>35</v>
      </c>
      <c r="S9" s="10">
        <f t="shared" si="10"/>
        <v>35</v>
      </c>
      <c r="T9" s="9">
        <v>30</v>
      </c>
      <c r="U9" s="9">
        <v>30</v>
      </c>
      <c r="V9" s="9">
        <v>30</v>
      </c>
      <c r="W9" s="9">
        <v>30</v>
      </c>
      <c r="X9" s="9">
        <v>30</v>
      </c>
      <c r="Y9" s="10">
        <f t="shared" si="11"/>
        <v>30</v>
      </c>
      <c r="Z9" s="11">
        <v>170</v>
      </c>
      <c r="AA9" s="11">
        <v>170</v>
      </c>
      <c r="AB9" s="11">
        <v>170</v>
      </c>
      <c r="AC9" s="11">
        <v>170</v>
      </c>
      <c r="AD9" s="11">
        <v>170</v>
      </c>
      <c r="AE9" s="12">
        <f t="shared" si="12"/>
        <v>170</v>
      </c>
      <c r="AF9" s="15">
        <f t="shared" si="13"/>
        <v>310</v>
      </c>
      <c r="AG9" s="14">
        <v>77.87</v>
      </c>
      <c r="AH9" s="16">
        <f t="shared" si="14"/>
        <v>387.87</v>
      </c>
      <c r="AI9" s="13">
        <v>3</v>
      </c>
      <c r="AJ9" s="14"/>
    </row>
    <row r="11" spans="1:36" ht="15.75" thickBot="1" x14ac:dyDescent="0.3"/>
    <row r="12" spans="1:36" ht="15.75" customHeight="1" thickBot="1" x14ac:dyDescent="0.3">
      <c r="A12" s="17" t="s">
        <v>18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9"/>
    </row>
    <row r="13" spans="1:36" ht="50.25" customHeight="1" thickBot="1" x14ac:dyDescent="0.3">
      <c r="A13" s="20" t="s">
        <v>0</v>
      </c>
      <c r="B13" s="21" t="s">
        <v>1</v>
      </c>
      <c r="C13" s="22"/>
      <c r="D13" s="22"/>
      <c r="E13" s="22"/>
      <c r="F13" s="22"/>
      <c r="G13" s="23"/>
      <c r="H13" s="27" t="s">
        <v>2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9"/>
      <c r="Z13" s="30" t="s">
        <v>15</v>
      </c>
      <c r="AA13" s="31"/>
      <c r="AB13" s="31"/>
      <c r="AC13" s="31"/>
      <c r="AD13" s="31"/>
      <c r="AE13" s="32"/>
      <c r="AF13" s="36" t="s">
        <v>16</v>
      </c>
      <c r="AG13" s="20" t="s">
        <v>3</v>
      </c>
      <c r="AH13" s="38" t="s">
        <v>4</v>
      </c>
      <c r="AI13" s="40" t="s">
        <v>5</v>
      </c>
    </row>
    <row r="14" spans="1:36" ht="39" customHeight="1" thickBot="1" x14ac:dyDescent="0.3">
      <c r="A14" s="20"/>
      <c r="B14" s="24"/>
      <c r="C14" s="25"/>
      <c r="D14" s="25"/>
      <c r="E14" s="25"/>
      <c r="F14" s="25"/>
      <c r="G14" s="26"/>
      <c r="H14" s="41" t="s">
        <v>6</v>
      </c>
      <c r="I14" s="42"/>
      <c r="J14" s="42"/>
      <c r="K14" s="42"/>
      <c r="L14" s="42"/>
      <c r="M14" s="43"/>
      <c r="N14" s="41" t="s">
        <v>7</v>
      </c>
      <c r="O14" s="42"/>
      <c r="P14" s="42"/>
      <c r="Q14" s="42"/>
      <c r="R14" s="42"/>
      <c r="S14" s="43"/>
      <c r="T14" s="41" t="s">
        <v>8</v>
      </c>
      <c r="U14" s="42"/>
      <c r="V14" s="42"/>
      <c r="W14" s="42"/>
      <c r="X14" s="42"/>
      <c r="Y14" s="43"/>
      <c r="Z14" s="33"/>
      <c r="AA14" s="34"/>
      <c r="AB14" s="34"/>
      <c r="AC14" s="34"/>
      <c r="AD14" s="34"/>
      <c r="AE14" s="35"/>
      <c r="AF14" s="36"/>
      <c r="AG14" s="20"/>
      <c r="AH14" s="38"/>
      <c r="AI14" s="38"/>
    </row>
    <row r="15" spans="1:36" ht="54" customHeight="1" thickBot="1" x14ac:dyDescent="0.3">
      <c r="A15" s="20"/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2" t="s">
        <v>14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4" t="s">
        <v>14</v>
      </c>
      <c r="N15" s="3" t="s">
        <v>9</v>
      </c>
      <c r="O15" s="3" t="s">
        <v>10</v>
      </c>
      <c r="P15" s="3" t="s">
        <v>11</v>
      </c>
      <c r="Q15" s="3" t="s">
        <v>12</v>
      </c>
      <c r="R15" s="3" t="s">
        <v>13</v>
      </c>
      <c r="S15" s="4" t="s">
        <v>14</v>
      </c>
      <c r="T15" s="3" t="s">
        <v>9</v>
      </c>
      <c r="U15" s="3" t="s">
        <v>10</v>
      </c>
      <c r="V15" s="3" t="s">
        <v>11</v>
      </c>
      <c r="W15" s="3" t="s">
        <v>12</v>
      </c>
      <c r="X15" s="3" t="s">
        <v>13</v>
      </c>
      <c r="Y15" s="4" t="s">
        <v>14</v>
      </c>
      <c r="Z15" s="5" t="s">
        <v>9</v>
      </c>
      <c r="AA15" s="5" t="s">
        <v>10</v>
      </c>
      <c r="AB15" s="5" t="s">
        <v>11</v>
      </c>
      <c r="AC15" s="5" t="s">
        <v>12</v>
      </c>
      <c r="AD15" s="5" t="s">
        <v>13</v>
      </c>
      <c r="AE15" s="6" t="s">
        <v>14</v>
      </c>
      <c r="AF15" s="37"/>
      <c r="AG15" s="20"/>
      <c r="AH15" s="39"/>
      <c r="AI15" s="39"/>
    </row>
    <row r="16" spans="1:36" ht="15.75" thickBot="1" x14ac:dyDescent="0.3">
      <c r="A16" s="14" t="s">
        <v>19</v>
      </c>
      <c r="B16" s="7">
        <v>50</v>
      </c>
      <c r="C16" s="7">
        <v>50</v>
      </c>
      <c r="D16" s="7">
        <v>50</v>
      </c>
      <c r="E16" s="7">
        <v>50</v>
      </c>
      <c r="F16" s="7">
        <v>50</v>
      </c>
      <c r="G16" s="8">
        <f t="shared" ref="G16" si="15">AVERAGE(B16:F16)</f>
        <v>50</v>
      </c>
      <c r="H16" s="9">
        <v>30</v>
      </c>
      <c r="I16" s="9">
        <v>30</v>
      </c>
      <c r="J16" s="9">
        <v>30</v>
      </c>
      <c r="K16" s="9">
        <v>30</v>
      </c>
      <c r="L16" s="9">
        <v>30</v>
      </c>
      <c r="M16" s="10">
        <f t="shared" ref="M16" si="16">AVERAGE(H16:L16)</f>
        <v>30</v>
      </c>
      <c r="N16" s="9">
        <v>30</v>
      </c>
      <c r="O16" s="9">
        <v>30</v>
      </c>
      <c r="P16" s="9">
        <v>30</v>
      </c>
      <c r="Q16" s="9">
        <v>30</v>
      </c>
      <c r="R16" s="9">
        <v>30</v>
      </c>
      <c r="S16" s="10">
        <f t="shared" ref="S16" si="17">AVERAGE(N16:R16)</f>
        <v>30</v>
      </c>
      <c r="T16" s="9">
        <v>25</v>
      </c>
      <c r="U16" s="9">
        <v>25</v>
      </c>
      <c r="V16" s="9">
        <v>25</v>
      </c>
      <c r="W16" s="9">
        <v>25</v>
      </c>
      <c r="X16" s="9">
        <v>25</v>
      </c>
      <c r="Y16" s="10">
        <f>X16</f>
        <v>25</v>
      </c>
      <c r="Z16" s="11">
        <v>180</v>
      </c>
      <c r="AA16" s="11">
        <v>180</v>
      </c>
      <c r="AB16" s="11">
        <v>180</v>
      </c>
      <c r="AC16" s="11">
        <v>180</v>
      </c>
      <c r="AD16" s="11">
        <v>180</v>
      </c>
      <c r="AE16" s="12">
        <f t="shared" ref="AE16" si="18">AVERAGE(Z16:AD16)</f>
        <v>180</v>
      </c>
      <c r="AF16" s="15">
        <f t="shared" ref="AF16" si="19">SUM(G16,M16,S16,Y16,AE16)</f>
        <v>315</v>
      </c>
      <c r="AG16" s="14">
        <v>371.12</v>
      </c>
      <c r="AH16" s="16">
        <f t="shared" ref="AH16" si="20">SUM(AF16+AG16)</f>
        <v>686.12</v>
      </c>
      <c r="AI16" s="13">
        <v>1</v>
      </c>
      <c r="AJ16" s="14"/>
    </row>
    <row r="17" spans="1:36" ht="15.75" thickBot="1" x14ac:dyDescent="0.3">
      <c r="A17" s="14" t="s">
        <v>20</v>
      </c>
      <c r="B17" s="7">
        <v>50</v>
      </c>
      <c r="C17" s="7">
        <v>50</v>
      </c>
      <c r="D17" s="7">
        <v>50</v>
      </c>
      <c r="E17" s="7">
        <v>50</v>
      </c>
      <c r="F17" s="7">
        <v>50</v>
      </c>
      <c r="G17" s="8">
        <f t="shared" ref="G17:G19" si="21">AVERAGE(B17:F17)</f>
        <v>50</v>
      </c>
      <c r="H17" s="9">
        <v>30</v>
      </c>
      <c r="I17" s="9">
        <v>30</v>
      </c>
      <c r="J17" s="9">
        <v>30</v>
      </c>
      <c r="K17" s="9">
        <v>30</v>
      </c>
      <c r="L17" s="9">
        <v>30</v>
      </c>
      <c r="M17" s="10">
        <f t="shared" ref="M17:M19" si="22">AVERAGE(H17:L17)</f>
        <v>30</v>
      </c>
      <c r="N17" s="9">
        <v>30</v>
      </c>
      <c r="O17" s="9">
        <v>30</v>
      </c>
      <c r="P17" s="9">
        <v>30</v>
      </c>
      <c r="Q17" s="9">
        <v>30</v>
      </c>
      <c r="R17" s="9">
        <v>30</v>
      </c>
      <c r="S17" s="10">
        <f t="shared" ref="S17:S19" si="23">AVERAGE(N17:R17)</f>
        <v>30</v>
      </c>
      <c r="T17" s="9">
        <v>30</v>
      </c>
      <c r="U17" s="9">
        <v>30</v>
      </c>
      <c r="V17" s="9">
        <v>30</v>
      </c>
      <c r="W17" s="9">
        <v>30</v>
      </c>
      <c r="X17" s="9">
        <v>30</v>
      </c>
      <c r="Y17" s="10">
        <f t="shared" ref="Y17:Y19" si="24">AVERAGE(T17:X17)</f>
        <v>30</v>
      </c>
      <c r="Z17" s="11">
        <v>180</v>
      </c>
      <c r="AA17" s="11">
        <v>180</v>
      </c>
      <c r="AB17" s="11">
        <v>180</v>
      </c>
      <c r="AC17" s="11">
        <v>180</v>
      </c>
      <c r="AD17" s="11">
        <v>180</v>
      </c>
      <c r="AE17" s="12">
        <f t="shared" ref="AE17:AE19" si="25">AVERAGE(Z17:AD17)</f>
        <v>180</v>
      </c>
      <c r="AF17" s="15">
        <f t="shared" ref="AF17:AF19" si="26">SUM(G17,M17,S17,Y17,AE17)</f>
        <v>320</v>
      </c>
      <c r="AG17" s="14">
        <v>348.99</v>
      </c>
      <c r="AH17" s="16">
        <f t="shared" ref="AH17:AH19" si="27">SUM(AF17+AG17)</f>
        <v>668.99</v>
      </c>
      <c r="AI17" s="13">
        <v>2</v>
      </c>
      <c r="AJ17" s="14"/>
    </row>
    <row r="18" spans="1:36" ht="15.75" thickBot="1" x14ac:dyDescent="0.3">
      <c r="A18" s="14" t="s">
        <v>21</v>
      </c>
      <c r="B18" s="7">
        <v>50</v>
      </c>
      <c r="C18" s="7">
        <v>50</v>
      </c>
      <c r="D18" s="7">
        <v>50</v>
      </c>
      <c r="E18" s="7">
        <v>50</v>
      </c>
      <c r="F18" s="7">
        <v>50</v>
      </c>
      <c r="G18" s="8">
        <f t="shared" si="21"/>
        <v>50</v>
      </c>
      <c r="H18" s="9">
        <v>30</v>
      </c>
      <c r="I18" s="9">
        <v>30</v>
      </c>
      <c r="J18" s="9">
        <v>30</v>
      </c>
      <c r="K18" s="9">
        <v>30</v>
      </c>
      <c r="L18" s="9">
        <v>30</v>
      </c>
      <c r="M18" s="10">
        <f t="shared" si="22"/>
        <v>30</v>
      </c>
      <c r="N18" s="9">
        <v>30</v>
      </c>
      <c r="O18" s="9">
        <v>30</v>
      </c>
      <c r="P18" s="9">
        <v>30</v>
      </c>
      <c r="Q18" s="9">
        <v>30</v>
      </c>
      <c r="R18" s="9">
        <v>30</v>
      </c>
      <c r="S18" s="10">
        <f t="shared" si="23"/>
        <v>30</v>
      </c>
      <c r="T18" s="9">
        <v>25</v>
      </c>
      <c r="U18" s="9">
        <v>25</v>
      </c>
      <c r="V18" s="9">
        <v>25</v>
      </c>
      <c r="W18" s="9">
        <v>25</v>
      </c>
      <c r="X18" s="9">
        <v>25</v>
      </c>
      <c r="Y18" s="10">
        <f t="shared" si="24"/>
        <v>25</v>
      </c>
      <c r="Z18" s="11">
        <v>200</v>
      </c>
      <c r="AA18" s="11">
        <v>200</v>
      </c>
      <c r="AB18" s="11">
        <v>200</v>
      </c>
      <c r="AC18" s="11">
        <v>200</v>
      </c>
      <c r="AD18" s="11">
        <v>200</v>
      </c>
      <c r="AE18" s="12">
        <f t="shared" si="25"/>
        <v>200</v>
      </c>
      <c r="AF18" s="15">
        <f t="shared" si="26"/>
        <v>335</v>
      </c>
      <c r="AG18" s="14">
        <v>202.83</v>
      </c>
      <c r="AH18" s="16">
        <f t="shared" si="27"/>
        <v>537.83000000000004</v>
      </c>
      <c r="AI18" s="13">
        <v>3</v>
      </c>
      <c r="AJ18" s="14"/>
    </row>
    <row r="19" spans="1:36" ht="15.75" thickBot="1" x14ac:dyDescent="0.3">
      <c r="A19" s="14" t="s">
        <v>22</v>
      </c>
      <c r="B19" s="7">
        <v>40</v>
      </c>
      <c r="C19" s="7">
        <v>40</v>
      </c>
      <c r="D19" s="7">
        <v>40</v>
      </c>
      <c r="E19" s="7">
        <v>40</v>
      </c>
      <c r="F19" s="7">
        <v>40</v>
      </c>
      <c r="G19" s="8">
        <f t="shared" si="21"/>
        <v>40</v>
      </c>
      <c r="H19" s="9">
        <v>35</v>
      </c>
      <c r="I19" s="9">
        <v>35</v>
      </c>
      <c r="J19" s="9">
        <v>35</v>
      </c>
      <c r="K19" s="9">
        <v>35</v>
      </c>
      <c r="L19" s="9">
        <v>35</v>
      </c>
      <c r="M19" s="10">
        <f t="shared" si="22"/>
        <v>35</v>
      </c>
      <c r="N19" s="9">
        <v>35</v>
      </c>
      <c r="O19" s="9">
        <v>35</v>
      </c>
      <c r="P19" s="9">
        <v>35</v>
      </c>
      <c r="Q19" s="9">
        <v>35</v>
      </c>
      <c r="R19" s="9">
        <v>35</v>
      </c>
      <c r="S19" s="10">
        <f t="shared" si="23"/>
        <v>35</v>
      </c>
      <c r="T19" s="9">
        <v>30</v>
      </c>
      <c r="U19" s="9">
        <v>30</v>
      </c>
      <c r="V19" s="9">
        <v>30</v>
      </c>
      <c r="W19" s="9">
        <v>30</v>
      </c>
      <c r="X19" s="9">
        <v>30</v>
      </c>
      <c r="Y19" s="10">
        <f t="shared" si="24"/>
        <v>30</v>
      </c>
      <c r="Z19" s="11">
        <v>170</v>
      </c>
      <c r="AA19" s="11">
        <v>170</v>
      </c>
      <c r="AB19" s="11">
        <v>170</v>
      </c>
      <c r="AC19" s="11">
        <v>170</v>
      </c>
      <c r="AD19" s="11">
        <v>170</v>
      </c>
      <c r="AE19" s="12">
        <f t="shared" si="25"/>
        <v>170</v>
      </c>
      <c r="AF19" s="15">
        <f t="shared" si="26"/>
        <v>310</v>
      </c>
      <c r="AG19" s="14">
        <v>77.87</v>
      </c>
      <c r="AH19" s="16">
        <f t="shared" si="27"/>
        <v>387.87</v>
      </c>
      <c r="AI19" s="13">
        <v>4</v>
      </c>
      <c r="AJ19" s="14"/>
    </row>
  </sheetData>
  <mergeCells count="24">
    <mergeCell ref="A12:AI12"/>
    <mergeCell ref="A13:A15"/>
    <mergeCell ref="B13:G14"/>
    <mergeCell ref="H13:Y13"/>
    <mergeCell ref="Z13:AE14"/>
    <mergeCell ref="AF13:AF15"/>
    <mergeCell ref="AG13:AG15"/>
    <mergeCell ref="AH13:AH15"/>
    <mergeCell ref="AI13:AI15"/>
    <mergeCell ref="H14:M14"/>
    <mergeCell ref="N14:S14"/>
    <mergeCell ref="T14:Y14"/>
    <mergeCell ref="A1:AI1"/>
    <mergeCell ref="A2:A4"/>
    <mergeCell ref="B2:G3"/>
    <mergeCell ref="H2:Y2"/>
    <mergeCell ref="Z2:AE3"/>
    <mergeCell ref="AF2:AF4"/>
    <mergeCell ref="AG2:AG4"/>
    <mergeCell ref="AH2:AH4"/>
    <mergeCell ref="AI2:AI4"/>
    <mergeCell ref="H3:M3"/>
    <mergeCell ref="N3:S3"/>
    <mergeCell ref="T3:Y3"/>
  </mergeCells>
  <pageMargins left="0.7" right="0.7" top="0.75" bottom="0.75" header="0.3" footer="0.3"/>
  <pageSetup paperSize="9" scale="6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ΚΑΡΔΙΟΛΟΓΙΑ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Thomas Zacharis</cp:lastModifiedBy>
  <cp:lastPrinted>2025-12-01T12:24:28Z</cp:lastPrinted>
  <dcterms:created xsi:type="dcterms:W3CDTF">2020-05-12T16:51:23Z</dcterms:created>
  <dcterms:modified xsi:type="dcterms:W3CDTF">2025-12-19T13:27:52Z</dcterms:modified>
</cp:coreProperties>
</file>