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acharis\Desktop\ΣΥΜΒΟΥΛΙΑ 2025\ΣΥΜΒΟΥΛΙΑ ΚΡΙΣΗΣ ΖΑΧΑΡΗΣ\ΑΙΜΑΤΟΛΟΓΙΑ ή ΕΣΩΤ.ΠΑΘΟΛΟΓΙΑ\"/>
    </mc:Choice>
  </mc:AlternateContent>
  <xr:revisionPtr revIDLastSave="0" documentId="13_ncr:1_{83F3F88C-F84D-4D1B-BA67-190D162A5C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ΚΑΡΔΙΟΛΟΓΙΑ" sheetId="2" r:id="rId1"/>
  </sheets>
  <calcPr calcId="191029"/>
</workbook>
</file>

<file path=xl/calcChain.xml><?xml version="1.0" encoding="utf-8"?>
<calcChain xmlns="http://schemas.openxmlformats.org/spreadsheetml/2006/main">
  <c r="AE7" i="2" l="1"/>
  <c r="Y7" i="2"/>
  <c r="S7" i="2"/>
  <c r="M7" i="2"/>
  <c r="G7" i="2"/>
  <c r="AE6" i="2"/>
  <c r="Y6" i="2"/>
  <c r="S6" i="2"/>
  <c r="M6" i="2"/>
  <c r="G6" i="2"/>
  <c r="AE5" i="2"/>
  <c r="Y5" i="2"/>
  <c r="S5" i="2"/>
  <c r="G5" i="2"/>
  <c r="AE9" i="2"/>
  <c r="Y9" i="2"/>
  <c r="S9" i="2"/>
  <c r="M9" i="2"/>
  <c r="G9" i="2"/>
  <c r="AE8" i="2"/>
  <c r="Y8" i="2"/>
  <c r="S8" i="2"/>
  <c r="M8" i="2"/>
  <c r="G8" i="2"/>
  <c r="AF7" i="2" l="1"/>
  <c r="AH7" i="2" s="1"/>
  <c r="AF6" i="2"/>
  <c r="AH6" i="2" s="1"/>
  <c r="AF5" i="2"/>
  <c r="AH5" i="2" s="1"/>
  <c r="AF9" i="2"/>
  <c r="AH9" i="2" s="1"/>
  <c r="AF8" i="2"/>
  <c r="AH8" i="2" s="1"/>
</calcChain>
</file>

<file path=xl/sharedStrings.xml><?xml version="1.0" encoding="utf-8"?>
<sst xmlns="http://schemas.openxmlformats.org/spreadsheetml/2006/main" count="49" uniqueCount="25">
  <si>
    <t>ΑΡ. ΠΡΩΤ. ΥΠΟΨΗΦΙΟΥ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</si>
  <si>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</si>
  <si>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Κλινική εμπειρία με κριτήριο τις ιατρικές πράξεις / Οριο 100</t>
  </si>
  <si>
    <t>Σύνολο Μοριοδοτούμενων κριτηρίων</t>
  </si>
  <si>
    <t>ΤΕΛΙΚΗ ΒΑΘΜΟΛΟΓΙΑ</t>
  </si>
  <si>
    <t>ΤΕΛΙΚΗ ΚΑΤΑΤΑΞΗ</t>
  </si>
  <si>
    <t>Αριθμός Ασθενων που εξετάσατε/ Όριο 35</t>
  </si>
  <si>
    <t>Αριθμός Ιατρικών Πράξεων/ Όριο 35</t>
  </si>
  <si>
    <t>Τεχνικές  όριο 30 μονάδες</t>
  </si>
  <si>
    <t>1ο μέλος</t>
  </si>
  <si>
    <t>2ο μέλος</t>
  </si>
  <si>
    <t>3ο μέλος</t>
  </si>
  <si>
    <t>4ο μέλος</t>
  </si>
  <si>
    <t>5ο μέλος</t>
  </si>
  <si>
    <t>ΣΥΝΟΛΟ</t>
  </si>
  <si>
    <t>Προσωπικές Ερωτήσεις όριο 200</t>
  </si>
  <si>
    <t>Σύνολο Συνεντευξης όριο 350</t>
  </si>
  <si>
    <t xml:space="preserve">ΣΥΝΕΝΤΕΥΞΗ ΥΠΟΨΗΦΙΩΝ ΓΙΑ 1 ΘΕΣH ΑΙΜΑΤΟΛΟΓΙΑ Η΄ ΕΣΩΤ. ΠΑΘΟΛΟΓΙΑ Η΄ ΙΑΤΡΙΚ. ΒΙΟΠΑΘ. - ΕΡΓΑΣΤ. ΙΑΤΡΙΚΗ (ΑΙΜΟΔΟΣΙΑ) ΓΙΑ ΤΟ Γ.Ν.Ε. "ΘΡΙΑΣΙΟ" </t>
  </si>
  <si>
    <t>2/16632</t>
  </si>
  <si>
    <t>14/16047</t>
  </si>
  <si>
    <t>14/16171</t>
  </si>
  <si>
    <t>14/16339</t>
  </si>
  <si>
    <t>13/16621</t>
  </si>
  <si>
    <t>ΔΕΝ ΠΡΟΣΗΛΘΕ</t>
  </si>
  <si>
    <t>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</si>
</sst>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3" borderId="13" xfId="0" applyFont="1" applyFill="1" applyBorder="1" applyAlignment="1">
      <alignment horizontal="center" vertical="top" wrapText="1"/>
    </xf>
    <xf numFmtId="0" fontId="2" fillId="7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vertical="top" wrapText="1"/>
    </xf>
    <xf numFmtId="0" fontId="4" fillId="7" borderId="9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4" fillId="8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9" borderId="9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center"/>
    </xf>
    <xf numFmtId="0" fontId="0" fillId="0" borderId="15" xfId="0" applyBorder="1"/>
    <xf numFmtId="0" fontId="4" fillId="6" borderId="3" xfId="0" applyFont="1" applyFill="1" applyBorder="1" applyAlignment="1">
      <alignment horizontal="center" vertical="top" wrapText="1"/>
    </xf>
    <xf numFmtId="0" fontId="4" fillId="2" borderId="4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9"/>
  <sheetViews>
    <sheetView tabSelected="1" zoomScale="130" zoomScaleNormal="130" workbookViewId="0">
      <selection activeCell="Z11" sqref="Z11"/>
    </sheetView>
  </sheetViews>
  <sheetFormatPr defaultRowHeight="15" x14ac:dyDescent="0.25"/>
  <cols>
    <col min="1" max="1" width="10.85546875" customWidth="1"/>
    <col min="2" max="2" width="3.85546875" customWidth="1"/>
    <col min="3" max="3" width="4.140625" customWidth="1"/>
    <col min="4" max="4" width="4.7109375" customWidth="1"/>
    <col min="5" max="5" width="4.28515625" customWidth="1"/>
    <col min="6" max="6" width="4.7109375" customWidth="1"/>
    <col min="7" max="7" width="7.7109375" customWidth="1"/>
    <col min="8" max="8" width="4.7109375" customWidth="1"/>
    <col min="9" max="9" width="4.5703125" customWidth="1"/>
    <col min="10" max="10" width="4.140625" customWidth="1"/>
    <col min="11" max="11" width="4.5703125" customWidth="1"/>
    <col min="12" max="12" width="4.140625" customWidth="1"/>
    <col min="13" max="13" width="5.7109375" customWidth="1"/>
    <col min="14" max="14" width="4.7109375" customWidth="1"/>
    <col min="15" max="16" width="4.28515625" customWidth="1"/>
    <col min="17" max="17" width="4" customWidth="1"/>
    <col min="18" max="18" width="4.140625" customWidth="1"/>
    <col min="19" max="19" width="5.140625" customWidth="1"/>
    <col min="20" max="20" width="4.28515625" customWidth="1"/>
    <col min="21" max="22" width="3.85546875" customWidth="1"/>
    <col min="23" max="23" width="4.28515625" customWidth="1"/>
    <col min="24" max="24" width="5.140625" customWidth="1"/>
    <col min="25" max="25" width="7.140625" customWidth="1"/>
    <col min="26" max="26" width="5.5703125" customWidth="1"/>
    <col min="27" max="27" width="4.85546875" customWidth="1"/>
    <col min="28" max="29" width="5.140625" customWidth="1"/>
    <col min="30" max="30" width="4.85546875" customWidth="1"/>
    <col min="31" max="31" width="4" customWidth="1"/>
    <col min="32" max="32" width="5.28515625" customWidth="1"/>
    <col min="33" max="33" width="8.5703125" customWidth="1"/>
    <col min="34" max="34" width="10.140625" customWidth="1"/>
    <col min="35" max="35" width="13.28515625" customWidth="1"/>
    <col min="36" max="36" width="1.28515625" customWidth="1"/>
    <col min="37" max="37" width="6" customWidth="1"/>
    <col min="38" max="38" width="9.5703125" customWidth="1"/>
    <col min="39" max="40" width="8.5703125" customWidth="1"/>
    <col min="41" max="41" width="8.140625" customWidth="1"/>
    <col min="42" max="42" width="3.5703125" customWidth="1"/>
    <col min="43" max="43" width="3.42578125" customWidth="1"/>
    <col min="44" max="45" width="3.28515625" customWidth="1"/>
    <col min="46" max="46" width="3.140625" customWidth="1"/>
    <col min="47" max="47" width="3.28515625" customWidth="1"/>
    <col min="48" max="48" width="3.5703125" customWidth="1"/>
    <col min="49" max="49" width="3.28515625" customWidth="1"/>
    <col min="50" max="50" width="3.42578125" customWidth="1"/>
    <col min="51" max="51" width="3.28515625" customWidth="1"/>
    <col min="52" max="52" width="3.140625" customWidth="1"/>
    <col min="53" max="53" width="3.28515625" customWidth="1"/>
    <col min="54" max="54" width="3.7109375" customWidth="1"/>
    <col min="55" max="55" width="6.42578125" customWidth="1"/>
    <col min="56" max="56" width="8.140625" customWidth="1"/>
    <col min="57" max="57" width="8.28515625" customWidth="1"/>
    <col min="59" max="59" width="3.7109375" customWidth="1"/>
  </cols>
  <sheetData>
    <row r="1" spans="1:36" ht="15.75" customHeight="1" thickBot="1" x14ac:dyDescent="0.3">
      <c r="A1" s="17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</row>
    <row r="2" spans="1:36" ht="50.25" customHeight="1" thickBot="1" x14ac:dyDescent="0.3">
      <c r="A2" s="20" t="s">
        <v>0</v>
      </c>
      <c r="B2" s="21" t="s">
        <v>1</v>
      </c>
      <c r="C2" s="22"/>
      <c r="D2" s="22"/>
      <c r="E2" s="22"/>
      <c r="F2" s="22"/>
      <c r="G2" s="23"/>
      <c r="H2" s="27" t="s">
        <v>2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9"/>
      <c r="Z2" s="30" t="s">
        <v>15</v>
      </c>
      <c r="AA2" s="31"/>
      <c r="AB2" s="31"/>
      <c r="AC2" s="31"/>
      <c r="AD2" s="31"/>
      <c r="AE2" s="32"/>
      <c r="AF2" s="36" t="s">
        <v>16</v>
      </c>
      <c r="AG2" s="20" t="s">
        <v>3</v>
      </c>
      <c r="AH2" s="38" t="s">
        <v>4</v>
      </c>
      <c r="AI2" s="40" t="s">
        <v>5</v>
      </c>
    </row>
    <row r="3" spans="1:36" ht="39" customHeight="1" thickBot="1" x14ac:dyDescent="0.3">
      <c r="A3" s="20"/>
      <c r="B3" s="24"/>
      <c r="C3" s="25"/>
      <c r="D3" s="25"/>
      <c r="E3" s="25"/>
      <c r="F3" s="25"/>
      <c r="G3" s="26"/>
      <c r="H3" s="41" t="s">
        <v>6</v>
      </c>
      <c r="I3" s="42"/>
      <c r="J3" s="42"/>
      <c r="K3" s="42"/>
      <c r="L3" s="42"/>
      <c r="M3" s="43"/>
      <c r="N3" s="41" t="s">
        <v>7</v>
      </c>
      <c r="O3" s="42"/>
      <c r="P3" s="42"/>
      <c r="Q3" s="42"/>
      <c r="R3" s="42"/>
      <c r="S3" s="43"/>
      <c r="T3" s="41" t="s">
        <v>8</v>
      </c>
      <c r="U3" s="42"/>
      <c r="V3" s="42"/>
      <c r="W3" s="42"/>
      <c r="X3" s="42"/>
      <c r="Y3" s="43"/>
      <c r="Z3" s="33"/>
      <c r="AA3" s="34"/>
      <c r="AB3" s="34"/>
      <c r="AC3" s="34"/>
      <c r="AD3" s="34"/>
      <c r="AE3" s="35"/>
      <c r="AF3" s="36"/>
      <c r="AG3" s="20"/>
      <c r="AH3" s="38"/>
      <c r="AI3" s="38"/>
    </row>
    <row r="4" spans="1:36" ht="54" customHeight="1" thickBot="1" x14ac:dyDescent="0.3">
      <c r="A4" s="20"/>
      <c r="B4" s="1" t="s">
        <v>9</v>
      </c>
      <c r="C4" s="1" t="s">
        <v>10</v>
      </c>
      <c r="D4" s="1" t="s">
        <v>11</v>
      </c>
      <c r="E4" s="1" t="s">
        <v>12</v>
      </c>
      <c r="F4" s="1" t="s">
        <v>13</v>
      </c>
      <c r="G4" s="2" t="s">
        <v>14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4" t="s">
        <v>14</v>
      </c>
      <c r="N4" s="3" t="s">
        <v>9</v>
      </c>
      <c r="O4" s="3" t="s">
        <v>10</v>
      </c>
      <c r="P4" s="3" t="s">
        <v>11</v>
      </c>
      <c r="Q4" s="3" t="s">
        <v>12</v>
      </c>
      <c r="R4" s="3" t="s">
        <v>13</v>
      </c>
      <c r="S4" s="4" t="s">
        <v>14</v>
      </c>
      <c r="T4" s="3" t="s">
        <v>9</v>
      </c>
      <c r="U4" s="3" t="s">
        <v>10</v>
      </c>
      <c r="V4" s="3" t="s">
        <v>11</v>
      </c>
      <c r="W4" s="3" t="s">
        <v>12</v>
      </c>
      <c r="X4" s="3" t="s">
        <v>13</v>
      </c>
      <c r="Y4" s="4" t="s">
        <v>14</v>
      </c>
      <c r="Z4" s="5" t="s">
        <v>9</v>
      </c>
      <c r="AA4" s="5" t="s">
        <v>10</v>
      </c>
      <c r="AB4" s="5" t="s">
        <v>11</v>
      </c>
      <c r="AC4" s="5" t="s">
        <v>12</v>
      </c>
      <c r="AD4" s="5" t="s">
        <v>13</v>
      </c>
      <c r="AE4" s="6" t="s">
        <v>14</v>
      </c>
      <c r="AF4" s="37"/>
      <c r="AG4" s="20"/>
      <c r="AH4" s="39"/>
      <c r="AI4" s="39"/>
    </row>
    <row r="5" spans="1:36" ht="15.75" thickBot="1" x14ac:dyDescent="0.3">
      <c r="A5" s="14" t="s">
        <v>18</v>
      </c>
      <c r="B5" s="7">
        <v>50</v>
      </c>
      <c r="C5" s="7">
        <v>50</v>
      </c>
      <c r="D5" s="7">
        <v>50</v>
      </c>
      <c r="E5" s="7">
        <v>50</v>
      </c>
      <c r="F5" s="7">
        <v>50</v>
      </c>
      <c r="G5" s="8">
        <f t="shared" ref="G5:G7" si="0">AVERAGE(B5:F5)</f>
        <v>50</v>
      </c>
      <c r="H5" s="9">
        <v>35</v>
      </c>
      <c r="I5" s="9">
        <v>35</v>
      </c>
      <c r="J5" s="9">
        <v>35</v>
      </c>
      <c r="K5" s="9">
        <v>35</v>
      </c>
      <c r="L5" s="9">
        <v>35</v>
      </c>
      <c r="M5" s="10">
        <v>35</v>
      </c>
      <c r="N5" s="9">
        <v>35</v>
      </c>
      <c r="O5" s="9">
        <v>33</v>
      </c>
      <c r="P5" s="9">
        <v>35</v>
      </c>
      <c r="Q5" s="9">
        <v>35</v>
      </c>
      <c r="R5" s="9">
        <v>35</v>
      </c>
      <c r="S5" s="10">
        <f t="shared" ref="S5:S7" si="1">AVERAGE(N5:R5)</f>
        <v>34.6</v>
      </c>
      <c r="T5" s="9">
        <v>30</v>
      </c>
      <c r="U5" s="9">
        <v>25</v>
      </c>
      <c r="V5" s="9">
        <v>30</v>
      </c>
      <c r="W5" s="9">
        <v>30</v>
      </c>
      <c r="X5" s="9">
        <v>30</v>
      </c>
      <c r="Y5" s="10">
        <f t="shared" ref="Y5:Y7" si="2">AVERAGE(T5:X5)</f>
        <v>29</v>
      </c>
      <c r="Z5" s="11">
        <v>200</v>
      </c>
      <c r="AA5" s="11">
        <v>200</v>
      </c>
      <c r="AB5" s="11">
        <v>200</v>
      </c>
      <c r="AC5" s="11">
        <v>200</v>
      </c>
      <c r="AD5" s="11">
        <v>200</v>
      </c>
      <c r="AE5" s="12">
        <f t="shared" ref="AE5:AE7" si="3">AVERAGE(Z5:AD5)</f>
        <v>200</v>
      </c>
      <c r="AF5" s="15">
        <f t="shared" ref="AF5:AF7" si="4">SUM(G5,M5,S5,Y5,AE5)</f>
        <v>348.6</v>
      </c>
      <c r="AG5" s="14">
        <v>388.69</v>
      </c>
      <c r="AH5" s="16">
        <f t="shared" ref="AH5:AH6" si="5">SUM(AF5+AG5)</f>
        <v>737.29</v>
      </c>
      <c r="AI5" s="13">
        <v>1</v>
      </c>
      <c r="AJ5" s="14"/>
    </row>
    <row r="6" spans="1:36" ht="15.75" thickBot="1" x14ac:dyDescent="0.3">
      <c r="A6" s="14" t="s">
        <v>19</v>
      </c>
      <c r="B6" s="7">
        <v>40</v>
      </c>
      <c r="C6" s="7">
        <v>40</v>
      </c>
      <c r="D6" s="7">
        <v>40</v>
      </c>
      <c r="E6" s="7">
        <v>40</v>
      </c>
      <c r="F6" s="7">
        <v>40</v>
      </c>
      <c r="G6" s="8">
        <f t="shared" si="0"/>
        <v>40</v>
      </c>
      <c r="H6" s="9">
        <v>30</v>
      </c>
      <c r="I6" s="9">
        <v>30</v>
      </c>
      <c r="J6" s="9">
        <v>30</v>
      </c>
      <c r="K6" s="9">
        <v>30</v>
      </c>
      <c r="L6" s="9">
        <v>30</v>
      </c>
      <c r="M6" s="10">
        <f t="shared" ref="M6:M7" si="6">AVERAGE(H6:L6)</f>
        <v>30</v>
      </c>
      <c r="N6" s="9">
        <v>30</v>
      </c>
      <c r="O6" s="9">
        <v>30</v>
      </c>
      <c r="P6" s="9">
        <v>30</v>
      </c>
      <c r="Q6" s="9">
        <v>30</v>
      </c>
      <c r="R6" s="9">
        <v>30</v>
      </c>
      <c r="S6" s="10">
        <f t="shared" si="1"/>
        <v>30</v>
      </c>
      <c r="T6" s="9">
        <v>25</v>
      </c>
      <c r="U6" s="9">
        <v>25</v>
      </c>
      <c r="V6" s="9">
        <v>25</v>
      </c>
      <c r="W6" s="9">
        <v>25</v>
      </c>
      <c r="X6" s="9">
        <v>25</v>
      </c>
      <c r="Y6" s="10">
        <f t="shared" si="2"/>
        <v>25</v>
      </c>
      <c r="Z6" s="11">
        <v>150</v>
      </c>
      <c r="AA6" s="11">
        <v>150</v>
      </c>
      <c r="AB6" s="11">
        <v>150</v>
      </c>
      <c r="AC6" s="11">
        <v>150</v>
      </c>
      <c r="AD6" s="11">
        <v>150</v>
      </c>
      <c r="AE6" s="12">
        <f t="shared" si="3"/>
        <v>150</v>
      </c>
      <c r="AF6" s="15">
        <f t="shared" si="4"/>
        <v>275</v>
      </c>
      <c r="AG6" s="14">
        <v>371.12</v>
      </c>
      <c r="AH6" s="16">
        <f t="shared" si="5"/>
        <v>646.12</v>
      </c>
      <c r="AI6" s="13">
        <v>2</v>
      </c>
      <c r="AJ6" s="14"/>
    </row>
    <row r="7" spans="1:36" ht="15.75" thickBot="1" x14ac:dyDescent="0.3">
      <c r="A7" s="14" t="s">
        <v>20</v>
      </c>
      <c r="B7" s="7">
        <v>50</v>
      </c>
      <c r="C7" s="7">
        <v>50</v>
      </c>
      <c r="D7" s="7">
        <v>50</v>
      </c>
      <c r="E7" s="7">
        <v>50</v>
      </c>
      <c r="F7" s="7">
        <v>50</v>
      </c>
      <c r="G7" s="8">
        <f t="shared" si="0"/>
        <v>50</v>
      </c>
      <c r="H7" s="9">
        <v>35</v>
      </c>
      <c r="I7" s="9">
        <v>35</v>
      </c>
      <c r="J7" s="9">
        <v>30</v>
      </c>
      <c r="K7" s="9">
        <v>30</v>
      </c>
      <c r="L7" s="9">
        <v>30</v>
      </c>
      <c r="M7" s="10">
        <f t="shared" si="6"/>
        <v>32</v>
      </c>
      <c r="N7" s="9">
        <v>35</v>
      </c>
      <c r="O7" s="9">
        <v>35</v>
      </c>
      <c r="P7" s="9">
        <v>35</v>
      </c>
      <c r="Q7" s="9">
        <v>35</v>
      </c>
      <c r="R7" s="9">
        <v>35</v>
      </c>
      <c r="S7" s="10">
        <f t="shared" si="1"/>
        <v>35</v>
      </c>
      <c r="T7" s="9">
        <v>25</v>
      </c>
      <c r="U7" s="9">
        <v>30</v>
      </c>
      <c r="V7" s="9">
        <v>25</v>
      </c>
      <c r="W7" s="9">
        <v>25</v>
      </c>
      <c r="X7" s="9">
        <v>25</v>
      </c>
      <c r="Y7" s="10">
        <f t="shared" si="2"/>
        <v>26</v>
      </c>
      <c r="Z7" s="11">
        <v>200</v>
      </c>
      <c r="AA7" s="11">
        <v>200</v>
      </c>
      <c r="AB7" s="11">
        <v>170</v>
      </c>
      <c r="AC7" s="11">
        <v>170</v>
      </c>
      <c r="AD7" s="11">
        <v>170</v>
      </c>
      <c r="AE7" s="12">
        <f t="shared" si="3"/>
        <v>182</v>
      </c>
      <c r="AF7" s="15">
        <f t="shared" si="4"/>
        <v>325</v>
      </c>
      <c r="AG7" s="14">
        <v>248.32</v>
      </c>
      <c r="AH7" s="16">
        <f t="shared" ref="AH7" si="7">SUM(AF7+AG7)</f>
        <v>573.31999999999994</v>
      </c>
      <c r="AI7" s="13">
        <v>3</v>
      </c>
      <c r="AJ7" s="14"/>
    </row>
    <row r="8" spans="1:36" ht="15.75" thickBot="1" x14ac:dyDescent="0.3">
      <c r="A8" s="14" t="s">
        <v>21</v>
      </c>
      <c r="B8" s="7">
        <v>40</v>
      </c>
      <c r="C8" s="7">
        <v>40</v>
      </c>
      <c r="D8" s="7">
        <v>40</v>
      </c>
      <c r="E8" s="7">
        <v>40</v>
      </c>
      <c r="F8" s="7">
        <v>40</v>
      </c>
      <c r="G8" s="8">
        <f t="shared" ref="G8:G9" si="8">AVERAGE(B8:F8)</f>
        <v>40</v>
      </c>
      <c r="H8" s="9">
        <v>30</v>
      </c>
      <c r="I8" s="9">
        <v>30</v>
      </c>
      <c r="J8" s="9">
        <v>30</v>
      </c>
      <c r="K8" s="9">
        <v>30</v>
      </c>
      <c r="L8" s="9">
        <v>30</v>
      </c>
      <c r="M8" s="10">
        <f t="shared" ref="M8:M9" si="9">AVERAGE(H8:L8)</f>
        <v>30</v>
      </c>
      <c r="N8" s="9">
        <v>30</v>
      </c>
      <c r="O8" s="9">
        <v>30</v>
      </c>
      <c r="P8" s="9">
        <v>30</v>
      </c>
      <c r="Q8" s="9">
        <v>30</v>
      </c>
      <c r="R8" s="9">
        <v>30</v>
      </c>
      <c r="S8" s="10">
        <f t="shared" ref="S8:S9" si="10">AVERAGE(N8:R8)</f>
        <v>30</v>
      </c>
      <c r="T8" s="9">
        <v>25</v>
      </c>
      <c r="U8" s="9">
        <v>25</v>
      </c>
      <c r="V8" s="9">
        <v>25</v>
      </c>
      <c r="W8" s="9">
        <v>25</v>
      </c>
      <c r="X8" s="9">
        <v>25</v>
      </c>
      <c r="Y8" s="10">
        <f t="shared" ref="Y8:Y9" si="11">AVERAGE(T8:X8)</f>
        <v>25</v>
      </c>
      <c r="Z8" s="11">
        <v>170</v>
      </c>
      <c r="AA8" s="11">
        <v>170</v>
      </c>
      <c r="AB8" s="11">
        <v>170</v>
      </c>
      <c r="AC8" s="11">
        <v>170</v>
      </c>
      <c r="AD8" s="11">
        <v>170</v>
      </c>
      <c r="AE8" s="12">
        <f t="shared" ref="AE8:AE9" si="12">AVERAGE(Z8:AD8)</f>
        <v>170</v>
      </c>
      <c r="AF8" s="15">
        <f t="shared" ref="AF8:AF9" si="13">SUM(G8,M8,S8,Y8,AE8)</f>
        <v>295</v>
      </c>
      <c r="AG8" s="14">
        <v>77.87</v>
      </c>
      <c r="AH8" s="16">
        <f t="shared" ref="AH8:AH9" si="14">SUM(AF8+AG8)</f>
        <v>372.87</v>
      </c>
      <c r="AI8" s="13">
        <v>4</v>
      </c>
      <c r="AJ8" s="14"/>
    </row>
    <row r="9" spans="1:36" ht="15.75" thickBot="1" x14ac:dyDescent="0.3">
      <c r="A9" s="14" t="s">
        <v>22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8">
        <f t="shared" si="8"/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10">
        <f t="shared" si="9"/>
        <v>0</v>
      </c>
      <c r="N9" s="9" t="s">
        <v>24</v>
      </c>
      <c r="O9" s="9">
        <v>0</v>
      </c>
      <c r="P9" s="9">
        <v>0</v>
      </c>
      <c r="Q9" s="9">
        <v>0</v>
      </c>
      <c r="R9" s="9">
        <v>0</v>
      </c>
      <c r="S9" s="10">
        <f t="shared" si="10"/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10">
        <f t="shared" si="11"/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2">
        <f t="shared" si="12"/>
        <v>0</v>
      </c>
      <c r="AF9" s="15">
        <f t="shared" si="13"/>
        <v>0</v>
      </c>
      <c r="AG9" s="14">
        <v>50.03</v>
      </c>
      <c r="AH9" s="16">
        <f t="shared" si="14"/>
        <v>50.03</v>
      </c>
      <c r="AI9" s="13" t="s">
        <v>23</v>
      </c>
      <c r="AJ9" s="14"/>
    </row>
  </sheetData>
  <mergeCells count="12">
    <mergeCell ref="A1:AI1"/>
    <mergeCell ref="A2:A4"/>
    <mergeCell ref="B2:G3"/>
    <mergeCell ref="H2:Y2"/>
    <mergeCell ref="Z2:AE3"/>
    <mergeCell ref="AF2:AF4"/>
    <mergeCell ref="AG2:AG4"/>
    <mergeCell ref="AH2:AH4"/>
    <mergeCell ref="AI2:AI4"/>
    <mergeCell ref="H3:M3"/>
    <mergeCell ref="N3:S3"/>
    <mergeCell ref="T3:Y3"/>
  </mergeCells>
  <pageMargins left="0.7" right="0.7" top="0.75" bottom="0.75" header="0.3" footer="0.3"/>
  <pageSetup paperSize="9" scale="61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ΚΑΡΔΙΟΛΟΓΙΑ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Thomas Zacharis</cp:lastModifiedBy>
  <cp:lastPrinted>2025-12-01T12:24:28Z</cp:lastPrinted>
  <dcterms:created xsi:type="dcterms:W3CDTF">2020-05-12T16:51:23Z</dcterms:created>
  <dcterms:modified xsi:type="dcterms:W3CDTF">2025-12-19T13:19:43Z</dcterms:modified>
</cp:coreProperties>
</file>