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panagou\AppData\Local\Microsoft\Windows\INetCache\Content.Outlook\SSWRMZU2\"/>
    </mc:Choice>
  </mc:AlternateContent>
  <xr:revisionPtr revIDLastSave="0" documentId="13_ncr:1_{A5909518-4EAA-42BF-BEF8-03BF2FC59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ΟΡΘΟΠΑΙΔΙΚΗ &amp; ΤΡΑΥΜΑΤΟΛΟΓΙΑ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69" i="2" l="1"/>
  <c r="AH69" i="2" s="1"/>
  <c r="AE21" i="2"/>
  <c r="Y21" i="2"/>
  <c r="S21" i="2"/>
  <c r="M21" i="2"/>
  <c r="G21" i="2"/>
  <c r="AE73" i="2"/>
  <c r="Y73" i="2"/>
  <c r="S73" i="2"/>
  <c r="M73" i="2"/>
  <c r="G73" i="2"/>
  <c r="AE72" i="2"/>
  <c r="Y72" i="2"/>
  <c r="S72" i="2"/>
  <c r="M72" i="2"/>
  <c r="G72" i="2"/>
  <c r="AH71" i="2"/>
  <c r="AE70" i="2"/>
  <c r="Y70" i="2"/>
  <c r="S70" i="2"/>
  <c r="M70" i="2"/>
  <c r="G70" i="2"/>
  <c r="AF70" i="2" s="1"/>
  <c r="AH70" i="2" s="1"/>
  <c r="AE61" i="2"/>
  <c r="Y61" i="2"/>
  <c r="S61" i="2"/>
  <c r="M61" i="2"/>
  <c r="G61" i="2"/>
  <c r="AF60" i="2"/>
  <c r="AH60" i="2" s="1"/>
  <c r="AF59" i="2"/>
  <c r="AH59" i="2" s="1"/>
  <c r="AE58" i="2"/>
  <c r="Y58" i="2"/>
  <c r="S58" i="2"/>
  <c r="M58" i="2"/>
  <c r="G58" i="2"/>
  <c r="AF58" i="2" s="1"/>
  <c r="AH58" i="2" s="1"/>
  <c r="AE57" i="2"/>
  <c r="Y57" i="2"/>
  <c r="S57" i="2"/>
  <c r="M57" i="2"/>
  <c r="G57" i="2"/>
  <c r="AE50" i="2"/>
  <c r="Y50" i="2"/>
  <c r="S50" i="2"/>
  <c r="M50" i="2"/>
  <c r="G50" i="2"/>
  <c r="AE49" i="2"/>
  <c r="Y49" i="2"/>
  <c r="S49" i="2"/>
  <c r="M49" i="2"/>
  <c r="G49" i="2"/>
  <c r="AF49" i="2" s="1"/>
  <c r="AH49" i="2" s="1"/>
  <c r="AE48" i="2"/>
  <c r="Y48" i="2"/>
  <c r="S48" i="2"/>
  <c r="M48" i="2"/>
  <c r="G48" i="2"/>
  <c r="AH47" i="2"/>
  <c r="AE46" i="2"/>
  <c r="Y46" i="2"/>
  <c r="S46" i="2"/>
  <c r="M46" i="2"/>
  <c r="G46" i="2"/>
  <c r="AF46" i="2" s="1"/>
  <c r="AH46" i="2" s="1"/>
  <c r="AF21" i="2" l="1"/>
  <c r="AF73" i="2"/>
  <c r="AH73" i="2" s="1"/>
  <c r="AF72" i="2"/>
  <c r="AH72" i="2" s="1"/>
  <c r="AF61" i="2"/>
  <c r="AH61" i="2" s="1"/>
  <c r="AF57" i="2"/>
  <c r="AH57" i="2" s="1"/>
  <c r="AF50" i="2"/>
  <c r="AH50" i="2" s="1"/>
  <c r="AF48" i="2"/>
  <c r="AH48" i="2" s="1"/>
  <c r="AH39" i="2"/>
  <c r="AF38" i="2"/>
  <c r="AH38" i="2" s="1"/>
  <c r="AH37" i="2"/>
  <c r="AF36" i="2"/>
  <c r="AH36" i="2" s="1"/>
  <c r="AE35" i="2"/>
  <c r="Y35" i="2"/>
  <c r="S35" i="2"/>
  <c r="M35" i="2"/>
  <c r="G35" i="2"/>
  <c r="AF35" i="2" s="1"/>
  <c r="AH35" i="2" s="1"/>
  <c r="G23" i="2"/>
  <c r="AF23" i="2" s="1"/>
  <c r="AH23" i="2" s="1"/>
  <c r="M23" i="2"/>
  <c r="S23" i="2"/>
  <c r="Y23" i="2"/>
  <c r="AE23" i="2"/>
  <c r="G24" i="2"/>
  <c r="M24" i="2"/>
  <c r="S24" i="2"/>
  <c r="Y24" i="2"/>
  <c r="AE24" i="2"/>
  <c r="G25" i="2"/>
  <c r="M25" i="2"/>
  <c r="S25" i="2"/>
  <c r="Y25" i="2"/>
  <c r="AE25" i="2"/>
  <c r="AH26" i="2"/>
  <c r="G27" i="2"/>
  <c r="M27" i="2"/>
  <c r="S27" i="2"/>
  <c r="Y27" i="2"/>
  <c r="AE27" i="2"/>
  <c r="AE22" i="2"/>
  <c r="Y22" i="2"/>
  <c r="S22" i="2"/>
  <c r="M22" i="2"/>
  <c r="G22" i="2"/>
  <c r="AE11" i="2"/>
  <c r="AE12" i="2"/>
  <c r="Y11" i="2"/>
  <c r="Y12" i="2"/>
  <c r="S11" i="2"/>
  <c r="S12" i="2"/>
  <c r="M11" i="2"/>
  <c r="M12" i="2"/>
  <c r="G11" i="2"/>
  <c r="G12" i="2"/>
  <c r="AE19" i="2"/>
  <c r="Y19" i="2"/>
  <c r="S19" i="2"/>
  <c r="M19" i="2"/>
  <c r="G19" i="2"/>
  <c r="G9" i="2"/>
  <c r="AF25" i="2" l="1"/>
  <c r="AH25" i="2" s="1"/>
  <c r="AF27" i="2"/>
  <c r="AH27" i="2" s="1"/>
  <c r="AF24" i="2"/>
  <c r="AH24" i="2" s="1"/>
  <c r="AF22" i="2"/>
  <c r="AH22" i="2" s="1"/>
  <c r="AF19" i="2"/>
  <c r="AH19" i="2" s="1"/>
  <c r="AH20" i="2"/>
  <c r="AH21" i="2"/>
  <c r="AF11" i="2"/>
  <c r="AH11" i="2" s="1"/>
  <c r="AF12" i="2"/>
  <c r="AH12" i="2" s="1"/>
  <c r="AE10" i="2"/>
  <c r="Y10" i="2"/>
  <c r="S10" i="2"/>
  <c r="M10" i="2"/>
  <c r="G10" i="2"/>
  <c r="AE9" i="2"/>
  <c r="Y9" i="2"/>
  <c r="S9" i="2"/>
  <c r="M9" i="2"/>
  <c r="AE8" i="2"/>
  <c r="Y8" i="2"/>
  <c r="S8" i="2"/>
  <c r="M8" i="2"/>
  <c r="G8" i="2"/>
  <c r="AF10" i="2" l="1"/>
  <c r="AH10" i="2" s="1"/>
  <c r="AF8" i="2"/>
  <c r="AH8" i="2" s="1"/>
  <c r="AF9" i="2"/>
  <c r="AH9" i="2" s="1"/>
</calcChain>
</file>

<file path=xl/sharedStrings.xml><?xml version="1.0" encoding="utf-8"?>
<sst xmlns="http://schemas.openxmlformats.org/spreadsheetml/2006/main" count="295" uniqueCount="40">
  <si>
    <t>ΑΡ. ΠΡΩΤ. ΥΠΟΨΗΦΙΟΥ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</si>
  <si>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</si>
  <si>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Κλινική εμπειρία με κριτήριο τις ιατρικές πράξεις / Οριο 100</t>
  </si>
  <si>
    <t>Σύνολο Μοριοδοτούμενων κριτηρίων</t>
  </si>
  <si>
    <t>ΤΕΛΙΚΗ ΒΑΘΜΟΛΟΓΙΑ</t>
  </si>
  <si>
    <t>ΤΕΛΙΚΗ ΚΑΤΑΤΑΞΗ</t>
  </si>
  <si>
    <t>Αριθμός Ασθενων που εξετάσατε/ Όριο 35</t>
  </si>
  <si>
    <t>Αριθμός Ιατρικών Πράξεων/ Όριο 35</t>
  </si>
  <si>
    <t>Τεχνικές  όριο 30 μονάδες</t>
  </si>
  <si>
    <t>1ο μέλος</t>
  </si>
  <si>
    <t>2ο μέλος</t>
  </si>
  <si>
    <t>3ο μέλος</t>
  </si>
  <si>
    <t>4ο μέλος</t>
  </si>
  <si>
    <t>5ο μέλος</t>
  </si>
  <si>
    <t>ΣΥΝΟΛΟ</t>
  </si>
  <si>
    <t>Προσωπικές Ερωτήσεις όριο 200</t>
  </si>
  <si>
    <t>Σύνολο Συνεντευξης όριο 350</t>
  </si>
  <si>
    <t>25/17972</t>
  </si>
  <si>
    <t>25/19054</t>
  </si>
  <si>
    <t>25/19591</t>
  </si>
  <si>
    <t>25/19311</t>
  </si>
  <si>
    <t>25/18506</t>
  </si>
  <si>
    <t>25/18630</t>
  </si>
  <si>
    <t>25/18247</t>
  </si>
  <si>
    <t>25/18242</t>
  </si>
  <si>
    <t>25/19956</t>
  </si>
  <si>
    <t>25/19701</t>
  </si>
  <si>
    <t>25/19364</t>
  </si>
  <si>
    <t>25/18994</t>
  </si>
  <si>
    <t>25/19183</t>
  </si>
  <si>
    <t>25/18531</t>
  </si>
  <si>
    <t>25/18192</t>
  </si>
  <si>
    <t>25/18092</t>
  </si>
  <si>
    <t>ΑΠΟΣΥΡΣΗ ΥΠΟΨΗΦΙΟΤΗΤΑΣ</t>
  </si>
  <si>
    <t xml:space="preserve">ΣΥΝΕΝΤΕΥΞΗ ΥΠΟΨΗΦΙΩΝ ΓΙΑ 1 ΘΕΣΗ ΕΠΙΜΕΛΗΤΗ Β' ΟΡΘΟΠΑΙΔΙΚΗΣ &amp; ΤΡΑΥΜΑΤΟΛΟΓΙΑΣ - Γ.Ν. ΕΛΕΥΣΙΝΑΣ ''ΘΡΙΑΣΙΟ'' </t>
  </si>
  <si>
    <t xml:space="preserve">ΣΥΝΕΝΤΕΥΞΗ ΥΠΟΨΗΦΙΩΝ ΓΙΑ 2 ΘΕΣΕΙΣ ΕΠΙΜΕΛΗΤΗ Β' ΟΡΘΟΠΑΙΔΙΚΗΣ &amp; ΤΡΑΥΜΑΤΟΛΟΓΙΑΣ - Γ.Ν. ΝΙΚΑΙΑΣ ΠΕΙΡΑΙΑ ''ΑΓ. ΠΑΝΤΕΛΕΗΜΩΝ'' </t>
  </si>
  <si>
    <t xml:space="preserve">ΣΥΝΕΝΤΕΥΞΗ ΥΠΟΨΗΦΙΩΝ ΓΙΑ 1 ΘΕΣΗ ΕΠΙΜΕΛΗΤΗ Α' ΟΡΘΟΠΑΙΔΙΚΗΣ &amp; ΤΡΑΥΜΑΤΟΛΟΓΙΑΣ - Γ.Ν.- Κ.Υ ΙΚΑΡΙΑΣ </t>
  </si>
  <si>
    <t xml:space="preserve">ΣΥΝΕΝΤΕΥΞΗ ΥΠΟΨΗΦΙΩΝ ΓΙΑ 1 ΘΕΣΗ ΕΠΙΜΕΛΗΤΗ Β' ΟΡΘΟΠΑΙΔΙΚΗΣ &amp; ΤΡΑΥΜΑΤΟΛΟΓΙΑΣ - Γ.Ν.- Κ.Υ ΛΗΜΝΟΥ  </t>
  </si>
  <si>
    <t xml:space="preserve">ΣΥΝΕΝΤΕΥΞΗ ΥΠΟΨΗΦΙΩΝ ΓΙΑ 1 ΘΕΣΗ ΕΠΙΜΕΛΗΤΗ Β' ΟΡΘΟΠΑΙΔΙΚΗΣ &amp; ΤΡΑΥΜΑΤΟΛΟΓΙΑΣ - Γ.Ν.- Κ.Υ ΝΑΞΟΥ </t>
  </si>
  <si>
    <t xml:space="preserve">ΣΥΝΕΝΤΕΥΞΗ ΥΠΟΨΗΦΙΩΝ ΓΙΑ 1 ΘΕΣΗ ΕΠΙΜΕΛΗΤΗ Α' ΟΡΘΟΠΑΙΔΙΚΗΣ &amp; ΤΡΑΥΜΑΤΟΛΟΓΙΑΣ - Γ.Ν.- Κ.Υ ΛΕΡΟΥ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</si>
</sst>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4" xfId="0" applyFont="1" applyFill="1" applyBorder="1" applyAlignment="1">
      <alignment vertical="center"/>
    </xf>
    <xf numFmtId="0" fontId="0" fillId="0" borderId="3" xfId="0" applyBorder="1"/>
    <xf numFmtId="0" fontId="1" fillId="3" borderId="13" xfId="0" applyFont="1" applyFill="1" applyBorder="1" applyAlignment="1">
      <alignment horizontal="center" vertical="top" wrapText="1"/>
    </xf>
    <xf numFmtId="0" fontId="1" fillId="7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9" borderId="9" xfId="0" applyFont="1" applyFill="1" applyBorder="1" applyAlignment="1">
      <alignment horizontal="center" vertical="top" wrapText="1"/>
    </xf>
    <xf numFmtId="0" fontId="0" fillId="0" borderId="15" xfId="0" applyBorder="1"/>
    <xf numFmtId="0" fontId="0" fillId="3" borderId="9" xfId="0" applyFill="1" applyBorder="1" applyAlignment="1">
      <alignment vertical="top" wrapText="1"/>
    </xf>
    <xf numFmtId="0" fontId="0" fillId="7" borderId="9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9" borderId="9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0" fillId="2" borderId="14" xfId="0" applyFill="1" applyBorder="1"/>
    <xf numFmtId="0" fontId="0" fillId="2" borderId="4" xfId="0" applyFill="1" applyBorder="1"/>
    <xf numFmtId="0" fontId="0" fillId="10" borderId="15" xfId="0" applyFill="1" applyBorder="1"/>
    <xf numFmtId="4" fontId="0" fillId="10" borderId="17" xfId="0" applyNumberFormat="1" applyFill="1" applyBorder="1"/>
    <xf numFmtId="4" fontId="0" fillId="0" borderId="17" xfId="0" applyNumberFormat="1" applyBorder="1"/>
    <xf numFmtId="4" fontId="0" fillId="2" borderId="4" xfId="0" applyNumberFormat="1" applyFill="1" applyBorder="1"/>
    <xf numFmtId="4" fontId="0" fillId="2" borderId="14" xfId="0" applyNumberForma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J73"/>
  <sheetViews>
    <sheetView tabSelected="1" topLeftCell="A56" zoomScaleNormal="100" workbookViewId="0">
      <selection activeCell="M78" sqref="M78"/>
    </sheetView>
  </sheetViews>
  <sheetFormatPr defaultRowHeight="15" x14ac:dyDescent="0.25"/>
  <cols>
    <col min="1" max="1" width="12.5703125" customWidth="1"/>
    <col min="2" max="2" width="10.85546875" customWidth="1"/>
    <col min="3" max="3" width="10" customWidth="1"/>
    <col min="4" max="4" width="11.5703125" customWidth="1"/>
    <col min="5" max="5" width="8.5703125" customWidth="1"/>
    <col min="6" max="6" width="9.7109375" customWidth="1"/>
    <col min="7" max="7" width="10.140625" customWidth="1"/>
    <col min="8" max="8" width="9.140625" customWidth="1"/>
    <col min="9" max="9" width="11" customWidth="1"/>
    <col min="10" max="10" width="10.85546875" customWidth="1"/>
    <col min="11" max="11" width="11" customWidth="1"/>
    <col min="12" max="12" width="12.7109375" customWidth="1"/>
    <col min="13" max="13" width="10.5703125" customWidth="1"/>
    <col min="14" max="15" width="11.140625" customWidth="1"/>
    <col min="16" max="16" width="9.5703125" customWidth="1"/>
    <col min="17" max="17" width="10.7109375" customWidth="1"/>
    <col min="18" max="18" width="12.28515625" customWidth="1"/>
    <col min="19" max="19" width="20.140625" customWidth="1"/>
    <col min="20" max="21" width="11.42578125" customWidth="1"/>
    <col min="22" max="22" width="13.28515625" customWidth="1"/>
    <col min="23" max="23" width="13.85546875" customWidth="1"/>
    <col min="24" max="24" width="12.28515625" customWidth="1"/>
    <col min="25" max="25" width="9.28515625" customWidth="1"/>
    <col min="26" max="26" width="12.42578125" customWidth="1"/>
    <col min="27" max="27" width="12.7109375" customWidth="1"/>
    <col min="28" max="28" width="9.140625" customWidth="1"/>
    <col min="29" max="29" width="8.85546875" customWidth="1"/>
    <col min="30" max="30" width="10.140625" customWidth="1"/>
    <col min="31" max="31" width="14.5703125" customWidth="1"/>
    <col min="32" max="32" width="15.85546875" customWidth="1"/>
    <col min="33" max="33" width="12.7109375" customWidth="1"/>
    <col min="34" max="34" width="14.7109375" customWidth="1"/>
    <col min="35" max="35" width="23.5703125" customWidth="1"/>
    <col min="36" max="36" width="4.5703125" customWidth="1"/>
    <col min="37" max="37" width="6" customWidth="1"/>
    <col min="38" max="38" width="9.5703125" customWidth="1"/>
    <col min="39" max="40" width="8.5703125" customWidth="1"/>
    <col min="41" max="41" width="8.140625" customWidth="1"/>
    <col min="42" max="42" width="3.5703125" customWidth="1"/>
    <col min="43" max="43" width="3.42578125" customWidth="1"/>
    <col min="44" max="45" width="3.28515625" customWidth="1"/>
    <col min="46" max="46" width="3.140625" customWidth="1"/>
    <col min="47" max="47" width="3.28515625" customWidth="1"/>
    <col min="48" max="48" width="3.5703125" customWidth="1"/>
    <col min="49" max="49" width="3.28515625" customWidth="1"/>
    <col min="50" max="50" width="3.42578125" customWidth="1"/>
    <col min="51" max="51" width="3.28515625" customWidth="1"/>
    <col min="52" max="52" width="3.140625" customWidth="1"/>
    <col min="53" max="53" width="3.28515625" customWidth="1"/>
    <col min="54" max="54" width="3.7109375" customWidth="1"/>
    <col min="55" max="55" width="6.42578125" customWidth="1"/>
    <col min="56" max="56" width="8.140625" customWidth="1"/>
    <col min="57" max="57" width="8.28515625" customWidth="1"/>
    <col min="59" max="59" width="3.7109375" customWidth="1"/>
  </cols>
  <sheetData>
    <row r="3" spans="1:36" ht="15.75" thickBot="1" x14ac:dyDescent="0.3"/>
    <row r="4" spans="1:36" ht="15.75" customHeight="1" thickBot="1" x14ac:dyDescent="0.3">
      <c r="A4" s="24" t="s">
        <v>34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6"/>
    </row>
    <row r="5" spans="1:36" ht="50.25" customHeight="1" thickBot="1" x14ac:dyDescent="0.3">
      <c r="A5" s="27" t="s">
        <v>0</v>
      </c>
      <c r="B5" s="28" t="s">
        <v>1</v>
      </c>
      <c r="C5" s="29"/>
      <c r="D5" s="29"/>
      <c r="E5" s="29"/>
      <c r="F5" s="29"/>
      <c r="G5" s="30"/>
      <c r="H5" s="34" t="s">
        <v>2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6"/>
      <c r="Z5" s="37" t="s">
        <v>15</v>
      </c>
      <c r="AA5" s="38"/>
      <c r="AB5" s="38"/>
      <c r="AC5" s="38"/>
      <c r="AD5" s="38"/>
      <c r="AE5" s="39"/>
      <c r="AF5" s="43" t="s">
        <v>16</v>
      </c>
      <c r="AG5" s="27" t="s">
        <v>3</v>
      </c>
      <c r="AH5" s="45" t="s">
        <v>4</v>
      </c>
      <c r="AI5" s="47" t="s">
        <v>5</v>
      </c>
    </row>
    <row r="6" spans="1:36" ht="39" customHeight="1" thickBot="1" x14ac:dyDescent="0.3">
      <c r="A6" s="27"/>
      <c r="B6" s="31"/>
      <c r="C6" s="32"/>
      <c r="D6" s="32"/>
      <c r="E6" s="32"/>
      <c r="F6" s="32"/>
      <c r="G6" s="33"/>
      <c r="H6" s="50" t="s">
        <v>6</v>
      </c>
      <c r="I6" s="51"/>
      <c r="J6" s="51"/>
      <c r="K6" s="51"/>
      <c r="L6" s="51"/>
      <c r="M6" s="52"/>
      <c r="N6" s="50" t="s">
        <v>7</v>
      </c>
      <c r="O6" s="51"/>
      <c r="P6" s="51"/>
      <c r="Q6" s="51"/>
      <c r="R6" s="51"/>
      <c r="S6" s="52"/>
      <c r="T6" s="50" t="s">
        <v>8</v>
      </c>
      <c r="U6" s="51"/>
      <c r="V6" s="51"/>
      <c r="W6" s="51"/>
      <c r="X6" s="51"/>
      <c r="Y6" s="52"/>
      <c r="Z6" s="40"/>
      <c r="AA6" s="41"/>
      <c r="AB6" s="41"/>
      <c r="AC6" s="41"/>
      <c r="AD6" s="41"/>
      <c r="AE6" s="42"/>
      <c r="AF6" s="43"/>
      <c r="AG6" s="27"/>
      <c r="AH6" s="45"/>
      <c r="AI6" s="48"/>
    </row>
    <row r="7" spans="1:36" ht="54" customHeight="1" thickBot="1" x14ac:dyDescent="0.3">
      <c r="A7" s="27"/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4" t="s">
        <v>14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6" t="s">
        <v>14</v>
      </c>
      <c r="N7" s="5" t="s">
        <v>9</v>
      </c>
      <c r="O7" s="5" t="s">
        <v>10</v>
      </c>
      <c r="P7" s="5" t="s">
        <v>11</v>
      </c>
      <c r="Q7" s="5" t="s">
        <v>12</v>
      </c>
      <c r="R7" s="5" t="s">
        <v>13</v>
      </c>
      <c r="S7" s="6" t="s">
        <v>14</v>
      </c>
      <c r="T7" s="5" t="s">
        <v>9</v>
      </c>
      <c r="U7" s="5" t="s">
        <v>10</v>
      </c>
      <c r="V7" s="5" t="s">
        <v>11</v>
      </c>
      <c r="W7" s="5" t="s">
        <v>12</v>
      </c>
      <c r="X7" s="5" t="s">
        <v>13</v>
      </c>
      <c r="Y7" s="6" t="s">
        <v>14</v>
      </c>
      <c r="Z7" s="7" t="s">
        <v>9</v>
      </c>
      <c r="AA7" s="7" t="s">
        <v>10</v>
      </c>
      <c r="AB7" s="7" t="s">
        <v>11</v>
      </c>
      <c r="AC7" s="7" t="s">
        <v>12</v>
      </c>
      <c r="AD7" s="7" t="s">
        <v>13</v>
      </c>
      <c r="AE7" s="8" t="s">
        <v>14</v>
      </c>
      <c r="AF7" s="44"/>
      <c r="AG7" s="27"/>
      <c r="AH7" s="46"/>
      <c r="AI7" s="49"/>
    </row>
    <row r="8" spans="1:36" ht="15.75" thickBot="1" x14ac:dyDescent="0.3">
      <c r="A8" s="19" t="s">
        <v>17</v>
      </c>
      <c r="B8" s="10">
        <v>50</v>
      </c>
      <c r="C8" s="10">
        <v>50</v>
      </c>
      <c r="D8" s="10">
        <v>50</v>
      </c>
      <c r="E8" s="10">
        <v>50</v>
      </c>
      <c r="F8" s="10">
        <v>50</v>
      </c>
      <c r="G8" s="11">
        <f t="shared" ref="G8:G9" si="0">AVERAGE(B8:F8)</f>
        <v>50</v>
      </c>
      <c r="H8" s="12">
        <v>35</v>
      </c>
      <c r="I8" s="12">
        <v>35</v>
      </c>
      <c r="J8" s="12">
        <v>35</v>
      </c>
      <c r="K8" s="12">
        <v>35</v>
      </c>
      <c r="L8" s="12">
        <v>35</v>
      </c>
      <c r="M8" s="13">
        <f t="shared" ref="M8:M9" si="1">AVERAGE(H8:L8)</f>
        <v>35</v>
      </c>
      <c r="N8" s="12">
        <v>35</v>
      </c>
      <c r="O8" s="12">
        <v>35</v>
      </c>
      <c r="P8" s="12">
        <v>35</v>
      </c>
      <c r="Q8" s="12">
        <v>35</v>
      </c>
      <c r="R8" s="12">
        <v>35</v>
      </c>
      <c r="S8" s="13">
        <f t="shared" ref="S8:S9" si="2">AVERAGE(N8:R8)</f>
        <v>35</v>
      </c>
      <c r="T8" s="12">
        <v>30</v>
      </c>
      <c r="U8" s="12">
        <v>30</v>
      </c>
      <c r="V8" s="12">
        <v>30</v>
      </c>
      <c r="W8" s="12">
        <v>30</v>
      </c>
      <c r="X8" s="12">
        <v>30</v>
      </c>
      <c r="Y8" s="13">
        <f t="shared" ref="Y8:Y9" si="3">AVERAGE(T8:X8)</f>
        <v>30</v>
      </c>
      <c r="Z8" s="14">
        <v>170</v>
      </c>
      <c r="AA8" s="14">
        <v>180</v>
      </c>
      <c r="AB8" s="14">
        <v>180</v>
      </c>
      <c r="AC8" s="14">
        <v>180</v>
      </c>
      <c r="AD8" s="14">
        <v>180</v>
      </c>
      <c r="AE8" s="15">
        <f t="shared" ref="AE8:AE9" si="4">AVERAGE(Z8:AD8)</f>
        <v>178</v>
      </c>
      <c r="AF8" s="16">
        <f t="shared" ref="AF8:AF9" si="5">SUM(G8,M8,S8,Y8,AE8)</f>
        <v>328</v>
      </c>
      <c r="AG8" s="9">
        <v>716.33</v>
      </c>
      <c r="AH8" s="17">
        <f>SUM(AF8+AG8)</f>
        <v>1044.33</v>
      </c>
      <c r="AI8" s="1">
        <v>1</v>
      </c>
    </row>
    <row r="9" spans="1:36" ht="15.75" thickBot="1" x14ac:dyDescent="0.3">
      <c r="A9" s="19" t="s">
        <v>18</v>
      </c>
      <c r="B9" s="10"/>
      <c r="C9" s="10"/>
      <c r="D9" s="10"/>
      <c r="E9" s="10"/>
      <c r="F9" s="10"/>
      <c r="G9" s="11" t="e">
        <f t="shared" si="0"/>
        <v>#DIV/0!</v>
      </c>
      <c r="H9" s="12"/>
      <c r="I9" s="12"/>
      <c r="J9" s="12"/>
      <c r="K9" s="12"/>
      <c r="L9" s="12"/>
      <c r="M9" s="13" t="e">
        <f t="shared" si="1"/>
        <v>#DIV/0!</v>
      </c>
      <c r="N9" s="12"/>
      <c r="O9" s="12"/>
      <c r="P9" s="12"/>
      <c r="Q9" s="12"/>
      <c r="R9" s="12"/>
      <c r="S9" s="13" t="e">
        <f t="shared" si="2"/>
        <v>#DIV/0!</v>
      </c>
      <c r="T9" s="12"/>
      <c r="U9" s="12"/>
      <c r="V9" s="12"/>
      <c r="W9" s="12"/>
      <c r="X9" s="12"/>
      <c r="Y9" s="13" t="e">
        <f t="shared" si="3"/>
        <v>#DIV/0!</v>
      </c>
      <c r="Z9" s="14"/>
      <c r="AA9" s="14"/>
      <c r="AB9" s="14"/>
      <c r="AC9" s="14"/>
      <c r="AD9" s="14"/>
      <c r="AE9" s="15" t="e">
        <f t="shared" si="4"/>
        <v>#DIV/0!</v>
      </c>
      <c r="AF9" s="16" t="e">
        <f t="shared" si="5"/>
        <v>#DIV/0!</v>
      </c>
      <c r="AG9" s="9">
        <v>596.35</v>
      </c>
      <c r="AH9" s="17" t="e">
        <f t="shared" ref="AH9" si="6">SUM(AF9+AG9)</f>
        <v>#DIV/0!</v>
      </c>
      <c r="AI9" s="1" t="s">
        <v>33</v>
      </c>
    </row>
    <row r="10" spans="1:36" ht="15.75" thickBot="1" x14ac:dyDescent="0.3">
      <c r="A10" s="19" t="s">
        <v>19</v>
      </c>
      <c r="B10" s="10">
        <v>35</v>
      </c>
      <c r="C10" s="10">
        <v>35</v>
      </c>
      <c r="D10" s="10">
        <v>35</v>
      </c>
      <c r="E10" s="10">
        <v>35</v>
      </c>
      <c r="F10" s="10">
        <v>38</v>
      </c>
      <c r="G10" s="11">
        <f t="shared" ref="G10:G12" si="7">AVERAGE(B10:F10)</f>
        <v>35.6</v>
      </c>
      <c r="H10" s="12">
        <v>27</v>
      </c>
      <c r="I10" s="12">
        <v>27</v>
      </c>
      <c r="J10" s="12">
        <v>28</v>
      </c>
      <c r="K10" s="12">
        <v>28</v>
      </c>
      <c r="L10" s="12">
        <v>28</v>
      </c>
      <c r="M10" s="13">
        <f t="shared" ref="M10:M12" si="8">AVERAGE(H10:L10)</f>
        <v>27.6</v>
      </c>
      <c r="N10" s="12">
        <v>23</v>
      </c>
      <c r="O10" s="12">
        <v>22</v>
      </c>
      <c r="P10" s="12">
        <v>23</v>
      </c>
      <c r="Q10" s="12">
        <v>22</v>
      </c>
      <c r="R10" s="12">
        <v>23</v>
      </c>
      <c r="S10" s="13">
        <f t="shared" ref="S10:S12" si="9">AVERAGE(N10:R10)</f>
        <v>22.6</v>
      </c>
      <c r="T10" s="12">
        <v>22</v>
      </c>
      <c r="U10" s="12">
        <v>22</v>
      </c>
      <c r="V10" s="12">
        <v>22</v>
      </c>
      <c r="W10" s="12">
        <v>22</v>
      </c>
      <c r="X10" s="12">
        <v>22</v>
      </c>
      <c r="Y10" s="13">
        <f t="shared" ref="Y10:Y12" si="10">AVERAGE(T10:X10)</f>
        <v>22</v>
      </c>
      <c r="Z10" s="14">
        <v>180</v>
      </c>
      <c r="AA10" s="14">
        <v>140</v>
      </c>
      <c r="AB10" s="14">
        <v>140</v>
      </c>
      <c r="AC10" s="14">
        <v>155</v>
      </c>
      <c r="AD10" s="14">
        <v>180</v>
      </c>
      <c r="AE10" s="15">
        <f t="shared" ref="AE10:AE12" si="11">AVERAGE(Z10:AD10)</f>
        <v>159</v>
      </c>
      <c r="AF10" s="16">
        <f t="shared" ref="AF10:AF12" si="12">SUM(G10,M10,S10,Y10,AE10)</f>
        <v>266.8</v>
      </c>
      <c r="AG10" s="9">
        <v>476.94</v>
      </c>
      <c r="AH10" s="17">
        <f t="shared" ref="AH10:AH12" si="13">SUM(AF10+AG10)</f>
        <v>743.74</v>
      </c>
      <c r="AI10" s="1">
        <v>3</v>
      </c>
    </row>
    <row r="11" spans="1:36" ht="15.75" thickBot="1" x14ac:dyDescent="0.3">
      <c r="A11" s="19" t="s">
        <v>20</v>
      </c>
      <c r="B11" s="10">
        <v>20</v>
      </c>
      <c r="C11" s="10">
        <v>22</v>
      </c>
      <c r="D11" s="10">
        <v>23</v>
      </c>
      <c r="E11" s="10">
        <v>21</v>
      </c>
      <c r="F11" s="10">
        <v>22</v>
      </c>
      <c r="G11" s="11">
        <f t="shared" si="7"/>
        <v>21.6</v>
      </c>
      <c r="H11" s="12">
        <v>20</v>
      </c>
      <c r="I11" s="12">
        <v>22</v>
      </c>
      <c r="J11" s="12">
        <v>23</v>
      </c>
      <c r="K11" s="12">
        <v>21</v>
      </c>
      <c r="L11" s="12">
        <v>22</v>
      </c>
      <c r="M11" s="13">
        <f t="shared" si="8"/>
        <v>21.6</v>
      </c>
      <c r="N11" s="12">
        <v>18</v>
      </c>
      <c r="O11" s="12">
        <v>18</v>
      </c>
      <c r="P11" s="12">
        <v>19</v>
      </c>
      <c r="Q11" s="12">
        <v>19</v>
      </c>
      <c r="R11" s="12">
        <v>19</v>
      </c>
      <c r="S11" s="13">
        <f t="shared" si="9"/>
        <v>18.600000000000001</v>
      </c>
      <c r="T11" s="12">
        <v>17</v>
      </c>
      <c r="U11" s="12">
        <v>18</v>
      </c>
      <c r="V11" s="12">
        <v>18</v>
      </c>
      <c r="W11" s="12">
        <v>17</v>
      </c>
      <c r="X11" s="12">
        <v>18</v>
      </c>
      <c r="Y11" s="13">
        <f t="shared" si="10"/>
        <v>17.600000000000001</v>
      </c>
      <c r="Z11" s="14">
        <v>145</v>
      </c>
      <c r="AA11" s="14">
        <v>160</v>
      </c>
      <c r="AB11" s="14">
        <v>150</v>
      </c>
      <c r="AC11" s="14">
        <v>145</v>
      </c>
      <c r="AD11" s="14">
        <v>150</v>
      </c>
      <c r="AE11" s="15">
        <f t="shared" si="11"/>
        <v>150</v>
      </c>
      <c r="AF11" s="16">
        <f t="shared" si="12"/>
        <v>229.4</v>
      </c>
      <c r="AG11" s="9">
        <v>371.73</v>
      </c>
      <c r="AH11" s="17">
        <f t="shared" si="13"/>
        <v>601.13</v>
      </c>
      <c r="AI11" s="1">
        <v>4</v>
      </c>
    </row>
    <row r="12" spans="1:36" ht="15.75" thickBot="1" x14ac:dyDescent="0.3">
      <c r="A12" s="19" t="s">
        <v>22</v>
      </c>
      <c r="B12" s="10">
        <v>40</v>
      </c>
      <c r="C12" s="10">
        <v>40</v>
      </c>
      <c r="D12" s="10">
        <v>40</v>
      </c>
      <c r="E12" s="10">
        <v>40</v>
      </c>
      <c r="F12" s="10">
        <v>40</v>
      </c>
      <c r="G12" s="11">
        <f t="shared" si="7"/>
        <v>40</v>
      </c>
      <c r="H12" s="12">
        <v>27</v>
      </c>
      <c r="I12" s="12">
        <v>27</v>
      </c>
      <c r="J12" s="12">
        <v>28</v>
      </c>
      <c r="K12" s="12">
        <v>28</v>
      </c>
      <c r="L12" s="12">
        <v>28</v>
      </c>
      <c r="M12" s="13">
        <f t="shared" si="8"/>
        <v>27.6</v>
      </c>
      <c r="N12" s="12">
        <v>27</v>
      </c>
      <c r="O12" s="12">
        <v>27</v>
      </c>
      <c r="P12" s="12">
        <v>27</v>
      </c>
      <c r="Q12" s="12">
        <v>28</v>
      </c>
      <c r="R12" s="12">
        <v>28</v>
      </c>
      <c r="S12" s="13">
        <f t="shared" si="9"/>
        <v>27.4</v>
      </c>
      <c r="T12" s="12">
        <v>25</v>
      </c>
      <c r="U12" s="12">
        <v>25</v>
      </c>
      <c r="V12" s="12">
        <v>25</v>
      </c>
      <c r="W12" s="12">
        <v>25</v>
      </c>
      <c r="X12" s="12">
        <v>25</v>
      </c>
      <c r="Y12" s="13">
        <f t="shared" si="10"/>
        <v>25</v>
      </c>
      <c r="Z12" s="14">
        <v>155</v>
      </c>
      <c r="AA12" s="14">
        <v>170</v>
      </c>
      <c r="AB12" s="14">
        <v>170</v>
      </c>
      <c r="AC12" s="14">
        <v>170</v>
      </c>
      <c r="AD12" s="14">
        <v>170</v>
      </c>
      <c r="AE12" s="15">
        <f t="shared" si="11"/>
        <v>167</v>
      </c>
      <c r="AF12" s="16">
        <f t="shared" si="12"/>
        <v>287</v>
      </c>
      <c r="AG12" s="9">
        <v>509.08</v>
      </c>
      <c r="AH12" s="17">
        <f t="shared" si="13"/>
        <v>796.07999999999993</v>
      </c>
      <c r="AI12" s="1">
        <v>2</v>
      </c>
    </row>
    <row r="14" spans="1:36" ht="15.75" thickBot="1" x14ac:dyDescent="0.3">
      <c r="AJ14" s="2"/>
    </row>
    <row r="15" spans="1:36" ht="15.75" customHeight="1" thickBot="1" x14ac:dyDescent="0.3">
      <c r="A15" s="24" t="s">
        <v>35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6"/>
    </row>
    <row r="16" spans="1:36" ht="50.25" customHeight="1" thickBot="1" x14ac:dyDescent="0.3">
      <c r="A16" s="27" t="s">
        <v>0</v>
      </c>
      <c r="B16" s="28" t="s">
        <v>1</v>
      </c>
      <c r="C16" s="29"/>
      <c r="D16" s="29"/>
      <c r="E16" s="29"/>
      <c r="F16" s="29"/>
      <c r="G16" s="30"/>
      <c r="H16" s="34" t="s">
        <v>2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6"/>
      <c r="Z16" s="37" t="s">
        <v>15</v>
      </c>
      <c r="AA16" s="38"/>
      <c r="AB16" s="38"/>
      <c r="AC16" s="38"/>
      <c r="AD16" s="38"/>
      <c r="AE16" s="39"/>
      <c r="AF16" s="43" t="s">
        <v>16</v>
      </c>
      <c r="AG16" s="27" t="s">
        <v>3</v>
      </c>
      <c r="AH16" s="45" t="s">
        <v>4</v>
      </c>
      <c r="AI16" s="47" t="s">
        <v>5</v>
      </c>
    </row>
    <row r="17" spans="1:35" ht="39" customHeight="1" thickBot="1" x14ac:dyDescent="0.3">
      <c r="A17" s="27"/>
      <c r="B17" s="31"/>
      <c r="C17" s="32"/>
      <c r="D17" s="32"/>
      <c r="E17" s="32"/>
      <c r="F17" s="32"/>
      <c r="G17" s="33"/>
      <c r="H17" s="50" t="s">
        <v>6</v>
      </c>
      <c r="I17" s="51"/>
      <c r="J17" s="51"/>
      <c r="K17" s="51"/>
      <c r="L17" s="51"/>
      <c r="M17" s="52"/>
      <c r="N17" s="50" t="s">
        <v>7</v>
      </c>
      <c r="O17" s="51"/>
      <c r="P17" s="51"/>
      <c r="Q17" s="51"/>
      <c r="R17" s="51"/>
      <c r="S17" s="52"/>
      <c r="T17" s="50" t="s">
        <v>8</v>
      </c>
      <c r="U17" s="51"/>
      <c r="V17" s="51"/>
      <c r="W17" s="51"/>
      <c r="X17" s="51"/>
      <c r="Y17" s="52"/>
      <c r="Z17" s="40"/>
      <c r="AA17" s="41"/>
      <c r="AB17" s="41"/>
      <c r="AC17" s="41"/>
      <c r="AD17" s="41"/>
      <c r="AE17" s="42"/>
      <c r="AF17" s="43"/>
      <c r="AG17" s="27"/>
      <c r="AH17" s="45"/>
      <c r="AI17" s="48"/>
    </row>
    <row r="18" spans="1:35" ht="54" customHeight="1" thickBot="1" x14ac:dyDescent="0.3">
      <c r="A18" s="27"/>
      <c r="B18" s="3" t="s">
        <v>9</v>
      </c>
      <c r="C18" s="3" t="s">
        <v>10</v>
      </c>
      <c r="D18" s="3" t="s">
        <v>11</v>
      </c>
      <c r="E18" s="3" t="s">
        <v>12</v>
      </c>
      <c r="F18" s="3" t="s">
        <v>13</v>
      </c>
      <c r="G18" s="4" t="s">
        <v>14</v>
      </c>
      <c r="H18" s="5" t="s">
        <v>9</v>
      </c>
      <c r="I18" s="5" t="s">
        <v>10</v>
      </c>
      <c r="J18" s="5" t="s">
        <v>11</v>
      </c>
      <c r="K18" s="5" t="s">
        <v>12</v>
      </c>
      <c r="L18" s="5" t="s">
        <v>13</v>
      </c>
      <c r="M18" s="6" t="s">
        <v>14</v>
      </c>
      <c r="N18" s="5" t="s">
        <v>9</v>
      </c>
      <c r="O18" s="5" t="s">
        <v>10</v>
      </c>
      <c r="P18" s="5" t="s">
        <v>11</v>
      </c>
      <c r="Q18" s="5" t="s">
        <v>12</v>
      </c>
      <c r="R18" s="5" t="s">
        <v>13</v>
      </c>
      <c r="S18" s="6" t="s">
        <v>14</v>
      </c>
      <c r="T18" s="5" t="s">
        <v>9</v>
      </c>
      <c r="U18" s="5" t="s">
        <v>10</v>
      </c>
      <c r="V18" s="5" t="s">
        <v>11</v>
      </c>
      <c r="W18" s="5" t="s">
        <v>12</v>
      </c>
      <c r="X18" s="5" t="s">
        <v>13</v>
      </c>
      <c r="Y18" s="6" t="s">
        <v>14</v>
      </c>
      <c r="Z18" s="7" t="s">
        <v>9</v>
      </c>
      <c r="AA18" s="7" t="s">
        <v>10</v>
      </c>
      <c r="AB18" s="7" t="s">
        <v>11</v>
      </c>
      <c r="AC18" s="7" t="s">
        <v>12</v>
      </c>
      <c r="AD18" s="7" t="s">
        <v>13</v>
      </c>
      <c r="AE18" s="8" t="s">
        <v>14</v>
      </c>
      <c r="AF18" s="44"/>
      <c r="AG18" s="27"/>
      <c r="AH18" s="46"/>
      <c r="AI18" s="49"/>
    </row>
    <row r="19" spans="1:35" ht="15.75" thickBot="1" x14ac:dyDescent="0.3">
      <c r="A19" s="19" t="s">
        <v>18</v>
      </c>
      <c r="B19" s="10"/>
      <c r="C19" s="10"/>
      <c r="D19" s="10"/>
      <c r="E19" s="10"/>
      <c r="F19" s="10"/>
      <c r="G19" s="11" t="e">
        <f t="shared" ref="G19" si="14">AVERAGE(B19:F19)</f>
        <v>#DIV/0!</v>
      </c>
      <c r="H19" s="12"/>
      <c r="I19" s="12"/>
      <c r="J19" s="12"/>
      <c r="K19" s="12"/>
      <c r="L19" s="12"/>
      <c r="M19" s="13" t="e">
        <f t="shared" ref="M19" si="15">AVERAGE(H19:L19)</f>
        <v>#DIV/0!</v>
      </c>
      <c r="N19" s="12"/>
      <c r="O19" s="12"/>
      <c r="P19" s="12"/>
      <c r="Q19" s="12"/>
      <c r="R19" s="12"/>
      <c r="S19" s="13" t="e">
        <f t="shared" ref="S19" si="16">AVERAGE(N19:R19)</f>
        <v>#DIV/0!</v>
      </c>
      <c r="T19" s="12"/>
      <c r="U19" s="12"/>
      <c r="V19" s="12"/>
      <c r="W19" s="12"/>
      <c r="X19" s="12"/>
      <c r="Y19" s="13" t="e">
        <f t="shared" ref="Y19" si="17">AVERAGE(T19:X19)</f>
        <v>#DIV/0!</v>
      </c>
      <c r="Z19" s="14"/>
      <c r="AA19" s="14"/>
      <c r="AB19" s="14"/>
      <c r="AC19" s="14"/>
      <c r="AD19" s="14"/>
      <c r="AE19" s="15" t="e">
        <f t="shared" ref="AE19" si="18">AVERAGE(Z19:AD19)</f>
        <v>#DIV/0!</v>
      </c>
      <c r="AF19" s="16" t="e">
        <f t="shared" ref="AF19" si="19">SUM(G19,M19,S19,Y19,AE19)</f>
        <v>#DIV/0!</v>
      </c>
      <c r="AG19" s="20">
        <v>596.35</v>
      </c>
      <c r="AH19" s="18" t="e">
        <f>SUM(AF19+AG19)</f>
        <v>#DIV/0!</v>
      </c>
      <c r="AI19" s="1" t="s">
        <v>33</v>
      </c>
    </row>
    <row r="20" spans="1:35" ht="15.75" thickBot="1" x14ac:dyDescent="0.3">
      <c r="A20" s="19" t="s">
        <v>19</v>
      </c>
      <c r="B20" s="10">
        <v>35</v>
      </c>
      <c r="C20" s="10">
        <v>35</v>
      </c>
      <c r="D20" s="10">
        <v>35</v>
      </c>
      <c r="E20" s="10">
        <v>35</v>
      </c>
      <c r="F20" s="10">
        <v>38</v>
      </c>
      <c r="G20" s="11">
        <v>35.6</v>
      </c>
      <c r="H20" s="12">
        <v>27</v>
      </c>
      <c r="I20" s="12">
        <v>27</v>
      </c>
      <c r="J20" s="12">
        <v>28</v>
      </c>
      <c r="K20" s="12">
        <v>28</v>
      </c>
      <c r="L20" s="12">
        <v>28</v>
      </c>
      <c r="M20" s="13">
        <v>27.6</v>
      </c>
      <c r="N20" s="12">
        <v>23</v>
      </c>
      <c r="O20" s="12">
        <v>22</v>
      </c>
      <c r="P20" s="12">
        <v>23</v>
      </c>
      <c r="Q20" s="12">
        <v>22</v>
      </c>
      <c r="R20" s="12">
        <v>23</v>
      </c>
      <c r="S20" s="13">
        <v>22.6</v>
      </c>
      <c r="T20" s="12">
        <v>22</v>
      </c>
      <c r="U20" s="12">
        <v>22</v>
      </c>
      <c r="V20" s="12">
        <v>22</v>
      </c>
      <c r="W20" s="12">
        <v>22</v>
      </c>
      <c r="X20" s="12">
        <v>22</v>
      </c>
      <c r="Y20" s="13">
        <v>22</v>
      </c>
      <c r="Z20" s="14">
        <v>180</v>
      </c>
      <c r="AA20" s="14">
        <v>140</v>
      </c>
      <c r="AB20" s="14">
        <v>140</v>
      </c>
      <c r="AC20" s="14">
        <v>155</v>
      </c>
      <c r="AD20" s="14">
        <v>180</v>
      </c>
      <c r="AE20" s="15">
        <v>159</v>
      </c>
      <c r="AF20" s="16">
        <v>266.8</v>
      </c>
      <c r="AG20" s="20">
        <v>476.94</v>
      </c>
      <c r="AH20" s="18">
        <f t="shared" ref="AH20:AH22" si="20">SUM(AF20+AG20)</f>
        <v>743.74</v>
      </c>
      <c r="AI20" s="1">
        <v>2</v>
      </c>
    </row>
    <row r="21" spans="1:35" ht="15.75" thickBot="1" x14ac:dyDescent="0.3">
      <c r="A21" s="19" t="s">
        <v>20</v>
      </c>
      <c r="B21" s="10">
        <v>20</v>
      </c>
      <c r="C21" s="10">
        <v>22</v>
      </c>
      <c r="D21" s="10">
        <v>23</v>
      </c>
      <c r="E21" s="10">
        <v>21</v>
      </c>
      <c r="F21" s="10">
        <v>22</v>
      </c>
      <c r="G21" s="11">
        <f t="shared" ref="G21" si="21">AVERAGE(B21:F21)</f>
        <v>21.6</v>
      </c>
      <c r="H21" s="12">
        <v>20</v>
      </c>
      <c r="I21" s="12">
        <v>22</v>
      </c>
      <c r="J21" s="12">
        <v>23</v>
      </c>
      <c r="K21" s="12">
        <v>21</v>
      </c>
      <c r="L21" s="12">
        <v>22</v>
      </c>
      <c r="M21" s="13">
        <f t="shared" ref="M21" si="22">AVERAGE(H21:L21)</f>
        <v>21.6</v>
      </c>
      <c r="N21" s="12">
        <v>18</v>
      </c>
      <c r="O21" s="12">
        <v>18</v>
      </c>
      <c r="P21" s="12">
        <v>19</v>
      </c>
      <c r="Q21" s="12">
        <v>19</v>
      </c>
      <c r="R21" s="12">
        <v>19</v>
      </c>
      <c r="S21" s="13">
        <f t="shared" ref="S21" si="23">AVERAGE(N21:R21)</f>
        <v>18.600000000000001</v>
      </c>
      <c r="T21" s="12">
        <v>17</v>
      </c>
      <c r="U21" s="12">
        <v>18</v>
      </c>
      <c r="V21" s="12">
        <v>18</v>
      </c>
      <c r="W21" s="12">
        <v>17</v>
      </c>
      <c r="X21" s="12">
        <v>18</v>
      </c>
      <c r="Y21" s="13">
        <f t="shared" ref="Y21" si="24">AVERAGE(T21:X21)</f>
        <v>17.600000000000001</v>
      </c>
      <c r="Z21" s="14">
        <v>145</v>
      </c>
      <c r="AA21" s="14">
        <v>160</v>
      </c>
      <c r="AB21" s="14">
        <v>150</v>
      </c>
      <c r="AC21" s="14">
        <v>145</v>
      </c>
      <c r="AD21" s="14">
        <v>150</v>
      </c>
      <c r="AE21" s="15">
        <f t="shared" ref="AE21" si="25">AVERAGE(Z21:AD21)</f>
        <v>150</v>
      </c>
      <c r="AF21" s="16">
        <f t="shared" ref="AF21" si="26">SUM(G21,M21,S21,Y21,AE21)</f>
        <v>229.4</v>
      </c>
      <c r="AG21" s="20">
        <v>371.73</v>
      </c>
      <c r="AH21" s="18">
        <f t="shared" si="20"/>
        <v>601.13</v>
      </c>
      <c r="AI21" s="1">
        <v>3</v>
      </c>
    </row>
    <row r="22" spans="1:35" ht="15.75" thickBot="1" x14ac:dyDescent="0.3">
      <c r="A22" s="19" t="s">
        <v>23</v>
      </c>
      <c r="B22" s="10">
        <v>18</v>
      </c>
      <c r="C22" s="10">
        <v>17</v>
      </c>
      <c r="D22" s="10">
        <v>18</v>
      </c>
      <c r="E22" s="10">
        <v>17</v>
      </c>
      <c r="F22" s="10">
        <v>17</v>
      </c>
      <c r="G22" s="11">
        <f t="shared" ref="G22" si="27">AVERAGE(B22:F22)</f>
        <v>17.399999999999999</v>
      </c>
      <c r="H22" s="12">
        <v>16</v>
      </c>
      <c r="I22" s="12">
        <v>15</v>
      </c>
      <c r="J22" s="12">
        <v>17</v>
      </c>
      <c r="K22" s="12">
        <v>15</v>
      </c>
      <c r="L22" s="12">
        <v>16</v>
      </c>
      <c r="M22" s="13">
        <f t="shared" ref="M22" si="28">AVERAGE(H22:L22)</f>
        <v>15.8</v>
      </c>
      <c r="N22" s="12">
        <v>10</v>
      </c>
      <c r="O22" s="12">
        <v>10</v>
      </c>
      <c r="P22" s="12">
        <v>10</v>
      </c>
      <c r="Q22" s="12">
        <v>12</v>
      </c>
      <c r="R22" s="12">
        <v>12</v>
      </c>
      <c r="S22" s="13">
        <f t="shared" ref="S22" si="29">AVERAGE(N22:R22)</f>
        <v>10.8</v>
      </c>
      <c r="T22" s="12">
        <v>12</v>
      </c>
      <c r="U22" s="12">
        <v>12</v>
      </c>
      <c r="V22" s="12">
        <v>10</v>
      </c>
      <c r="W22" s="12">
        <v>10</v>
      </c>
      <c r="X22" s="12">
        <v>10</v>
      </c>
      <c r="Y22" s="13">
        <f t="shared" ref="Y22" si="30">AVERAGE(T22:X22)</f>
        <v>10.8</v>
      </c>
      <c r="Z22" s="14">
        <v>120</v>
      </c>
      <c r="AA22" s="14">
        <v>120</v>
      </c>
      <c r="AB22" s="14">
        <v>115</v>
      </c>
      <c r="AC22" s="14">
        <v>120</v>
      </c>
      <c r="AD22" s="14">
        <v>120</v>
      </c>
      <c r="AE22" s="15">
        <f t="shared" ref="AE22" si="31">AVERAGE(Z22:AD22)</f>
        <v>119</v>
      </c>
      <c r="AF22" s="16">
        <f t="shared" ref="AF22" si="32">SUM(G22,M22,S22,Y22,AE22)</f>
        <v>173.8</v>
      </c>
      <c r="AG22" s="20">
        <v>370.38</v>
      </c>
      <c r="AH22" s="18">
        <f t="shared" si="20"/>
        <v>544.18000000000006</v>
      </c>
      <c r="AI22" s="1">
        <v>4</v>
      </c>
    </row>
    <row r="23" spans="1:35" ht="15.75" thickBot="1" x14ac:dyDescent="0.3">
      <c r="A23" s="19" t="s">
        <v>24</v>
      </c>
      <c r="B23" s="10"/>
      <c r="C23" s="10"/>
      <c r="D23" s="10"/>
      <c r="E23" s="10"/>
      <c r="F23" s="10"/>
      <c r="G23" s="11" t="e">
        <f t="shared" ref="G23:G27" si="33">AVERAGE(B23:F23)</f>
        <v>#DIV/0!</v>
      </c>
      <c r="H23" s="12"/>
      <c r="I23" s="12"/>
      <c r="J23" s="12"/>
      <c r="K23" s="12"/>
      <c r="L23" s="12"/>
      <c r="M23" s="13" t="e">
        <f t="shared" ref="M23:M27" si="34">AVERAGE(H23:L23)</f>
        <v>#DIV/0!</v>
      </c>
      <c r="N23" s="12"/>
      <c r="O23" s="12"/>
      <c r="P23" s="12"/>
      <c r="Q23" s="12"/>
      <c r="R23" s="12"/>
      <c r="S23" s="13" t="e">
        <f t="shared" ref="S23:S27" si="35">AVERAGE(N23:R23)</f>
        <v>#DIV/0!</v>
      </c>
      <c r="T23" s="12"/>
      <c r="U23" s="12"/>
      <c r="V23" s="12"/>
      <c r="W23" s="12"/>
      <c r="X23" s="12"/>
      <c r="Y23" s="13" t="e">
        <f t="shared" ref="Y23:Y27" si="36">AVERAGE(T23:X23)</f>
        <v>#DIV/0!</v>
      </c>
      <c r="Z23" s="14"/>
      <c r="AA23" s="14"/>
      <c r="AB23" s="14"/>
      <c r="AC23" s="14"/>
      <c r="AD23" s="14"/>
      <c r="AE23" s="15" t="e">
        <f t="shared" ref="AE23:AE27" si="37">AVERAGE(Z23:AD23)</f>
        <v>#DIV/0!</v>
      </c>
      <c r="AF23" s="16" t="e">
        <f t="shared" ref="AF23:AF27" si="38">SUM(G23,M23,S23,Y23,AE23)</f>
        <v>#DIV/0!</v>
      </c>
      <c r="AG23" s="20">
        <v>358.13</v>
      </c>
      <c r="AH23" s="18" t="e">
        <f t="shared" ref="AH23:AH27" si="39">SUM(AF23+AG23)</f>
        <v>#DIV/0!</v>
      </c>
      <c r="AI23" s="1" t="s">
        <v>33</v>
      </c>
    </row>
    <row r="24" spans="1:35" ht="15.75" thickBot="1" x14ac:dyDescent="0.3">
      <c r="A24" s="19" t="s">
        <v>25</v>
      </c>
      <c r="B24" s="10">
        <v>18</v>
      </c>
      <c r="C24" s="10">
        <v>18</v>
      </c>
      <c r="D24" s="10">
        <v>18</v>
      </c>
      <c r="E24" s="10">
        <v>18</v>
      </c>
      <c r="F24" s="10">
        <v>18</v>
      </c>
      <c r="G24" s="11">
        <f t="shared" si="33"/>
        <v>18</v>
      </c>
      <c r="H24" s="12">
        <v>15</v>
      </c>
      <c r="I24" s="12">
        <v>15</v>
      </c>
      <c r="J24" s="12">
        <v>15</v>
      </c>
      <c r="K24" s="12">
        <v>15</v>
      </c>
      <c r="L24" s="12">
        <v>15</v>
      </c>
      <c r="M24" s="13">
        <f t="shared" si="34"/>
        <v>15</v>
      </c>
      <c r="N24" s="12">
        <v>15</v>
      </c>
      <c r="O24" s="12">
        <v>15</v>
      </c>
      <c r="P24" s="12">
        <v>15</v>
      </c>
      <c r="Q24" s="12">
        <v>15</v>
      </c>
      <c r="R24" s="12">
        <v>13</v>
      </c>
      <c r="S24" s="13">
        <f t="shared" si="35"/>
        <v>14.6</v>
      </c>
      <c r="T24" s="12">
        <v>12</v>
      </c>
      <c r="U24" s="12">
        <v>12</v>
      </c>
      <c r="V24" s="12">
        <v>15</v>
      </c>
      <c r="W24" s="12">
        <v>15</v>
      </c>
      <c r="X24" s="12">
        <v>15</v>
      </c>
      <c r="Y24" s="13">
        <f t="shared" si="36"/>
        <v>13.8</v>
      </c>
      <c r="Z24" s="14">
        <v>100</v>
      </c>
      <c r="AA24" s="14">
        <v>100</v>
      </c>
      <c r="AB24" s="14">
        <v>110</v>
      </c>
      <c r="AC24" s="14">
        <v>140</v>
      </c>
      <c r="AD24" s="14">
        <v>140</v>
      </c>
      <c r="AE24" s="15">
        <f t="shared" si="37"/>
        <v>118</v>
      </c>
      <c r="AF24" s="16">
        <f t="shared" si="38"/>
        <v>179.4</v>
      </c>
      <c r="AG24" s="20">
        <v>331.1</v>
      </c>
      <c r="AH24" s="22">
        <f t="shared" si="39"/>
        <v>510.5</v>
      </c>
      <c r="AI24" s="1">
        <v>5</v>
      </c>
    </row>
    <row r="25" spans="1:35" ht="15.75" thickBot="1" x14ac:dyDescent="0.3">
      <c r="A25" s="19" t="s">
        <v>26</v>
      </c>
      <c r="B25" s="10">
        <v>18</v>
      </c>
      <c r="C25" s="10">
        <v>18</v>
      </c>
      <c r="D25" s="10">
        <v>18</v>
      </c>
      <c r="E25" s="10">
        <v>17</v>
      </c>
      <c r="F25" s="10">
        <v>18</v>
      </c>
      <c r="G25" s="11">
        <f t="shared" si="33"/>
        <v>17.8</v>
      </c>
      <c r="H25" s="12">
        <v>18</v>
      </c>
      <c r="I25" s="12">
        <v>18</v>
      </c>
      <c r="J25" s="12">
        <v>18</v>
      </c>
      <c r="K25" s="12">
        <v>18</v>
      </c>
      <c r="L25" s="12">
        <v>18</v>
      </c>
      <c r="M25" s="13">
        <f t="shared" si="34"/>
        <v>18</v>
      </c>
      <c r="N25" s="12">
        <v>18</v>
      </c>
      <c r="O25" s="12">
        <v>18</v>
      </c>
      <c r="P25" s="12">
        <v>19</v>
      </c>
      <c r="Q25" s="12">
        <v>19</v>
      </c>
      <c r="R25" s="12">
        <v>20</v>
      </c>
      <c r="S25" s="13">
        <f t="shared" si="35"/>
        <v>18.8</v>
      </c>
      <c r="T25" s="12">
        <v>18</v>
      </c>
      <c r="U25" s="12">
        <v>19</v>
      </c>
      <c r="V25" s="12">
        <v>20</v>
      </c>
      <c r="W25" s="12">
        <v>18</v>
      </c>
      <c r="X25" s="12">
        <v>19</v>
      </c>
      <c r="Y25" s="13">
        <f t="shared" si="36"/>
        <v>18.8</v>
      </c>
      <c r="Z25" s="14">
        <v>160</v>
      </c>
      <c r="AA25" s="14">
        <v>160</v>
      </c>
      <c r="AB25" s="14">
        <v>160</v>
      </c>
      <c r="AC25" s="14">
        <v>160</v>
      </c>
      <c r="AD25" s="14">
        <v>160</v>
      </c>
      <c r="AE25" s="15">
        <f t="shared" si="37"/>
        <v>160</v>
      </c>
      <c r="AF25" s="16">
        <f t="shared" si="38"/>
        <v>233.39999999999998</v>
      </c>
      <c r="AG25" s="20">
        <v>271</v>
      </c>
      <c r="AH25" s="22">
        <f t="shared" si="39"/>
        <v>504.4</v>
      </c>
      <c r="AI25" s="1">
        <v>6</v>
      </c>
    </row>
    <row r="26" spans="1:35" ht="15.75" thickBot="1" x14ac:dyDescent="0.3">
      <c r="A26" s="19" t="s">
        <v>22</v>
      </c>
      <c r="B26" s="10">
        <v>40</v>
      </c>
      <c r="C26" s="10">
        <v>40</v>
      </c>
      <c r="D26" s="10">
        <v>40</v>
      </c>
      <c r="E26" s="10">
        <v>40</v>
      </c>
      <c r="F26" s="10">
        <v>40</v>
      </c>
      <c r="G26" s="11">
        <v>40</v>
      </c>
      <c r="H26" s="12">
        <v>27</v>
      </c>
      <c r="I26" s="12">
        <v>27</v>
      </c>
      <c r="J26" s="12">
        <v>28</v>
      </c>
      <c r="K26" s="12">
        <v>28</v>
      </c>
      <c r="L26" s="12">
        <v>28</v>
      </c>
      <c r="M26" s="13">
        <v>27.6</v>
      </c>
      <c r="N26" s="12">
        <v>27</v>
      </c>
      <c r="O26" s="12">
        <v>27</v>
      </c>
      <c r="P26" s="12">
        <v>27</v>
      </c>
      <c r="Q26" s="12">
        <v>28</v>
      </c>
      <c r="R26" s="12">
        <v>28</v>
      </c>
      <c r="S26" s="13">
        <v>27.4</v>
      </c>
      <c r="T26" s="12">
        <v>25</v>
      </c>
      <c r="U26" s="12">
        <v>25</v>
      </c>
      <c r="V26" s="12">
        <v>25</v>
      </c>
      <c r="W26" s="12">
        <v>25</v>
      </c>
      <c r="X26" s="12">
        <v>25</v>
      </c>
      <c r="Y26" s="13">
        <v>25</v>
      </c>
      <c r="Z26" s="14">
        <v>155</v>
      </c>
      <c r="AA26" s="14">
        <v>170</v>
      </c>
      <c r="AB26" s="14">
        <v>170</v>
      </c>
      <c r="AC26" s="14">
        <v>170</v>
      </c>
      <c r="AD26" s="14">
        <v>170</v>
      </c>
      <c r="AE26" s="15">
        <v>167</v>
      </c>
      <c r="AF26" s="16">
        <v>287</v>
      </c>
      <c r="AG26" s="20">
        <v>509.08</v>
      </c>
      <c r="AH26" s="22">
        <f t="shared" si="39"/>
        <v>796.07999999999993</v>
      </c>
      <c r="AI26" s="1">
        <v>1</v>
      </c>
    </row>
    <row r="27" spans="1:35" ht="15.75" thickBot="1" x14ac:dyDescent="0.3">
      <c r="A27" s="19" t="s">
        <v>27</v>
      </c>
      <c r="B27" s="10">
        <v>18</v>
      </c>
      <c r="C27" s="10">
        <v>18</v>
      </c>
      <c r="D27" s="10">
        <v>17</v>
      </c>
      <c r="E27" s="10">
        <v>17</v>
      </c>
      <c r="F27" s="10">
        <v>17</v>
      </c>
      <c r="G27" s="11">
        <f t="shared" si="33"/>
        <v>17.399999999999999</v>
      </c>
      <c r="H27" s="12">
        <v>10</v>
      </c>
      <c r="I27" s="12">
        <v>10</v>
      </c>
      <c r="J27" s="12">
        <v>8</v>
      </c>
      <c r="K27" s="12">
        <v>8</v>
      </c>
      <c r="L27" s="12">
        <v>8</v>
      </c>
      <c r="M27" s="13">
        <f t="shared" si="34"/>
        <v>8.8000000000000007</v>
      </c>
      <c r="N27" s="12">
        <v>8</v>
      </c>
      <c r="O27" s="12">
        <v>8</v>
      </c>
      <c r="P27" s="12">
        <v>8</v>
      </c>
      <c r="Q27" s="12">
        <v>10</v>
      </c>
      <c r="R27" s="12">
        <v>10</v>
      </c>
      <c r="S27" s="13">
        <f t="shared" si="35"/>
        <v>8.8000000000000007</v>
      </c>
      <c r="T27" s="12">
        <v>10</v>
      </c>
      <c r="U27" s="12">
        <v>10</v>
      </c>
      <c r="V27" s="12">
        <v>8</v>
      </c>
      <c r="W27" s="12">
        <v>8</v>
      </c>
      <c r="X27" s="12">
        <v>8</v>
      </c>
      <c r="Y27" s="13">
        <f t="shared" si="36"/>
        <v>8.8000000000000007</v>
      </c>
      <c r="Z27" s="14">
        <v>110</v>
      </c>
      <c r="AA27" s="14">
        <v>110</v>
      </c>
      <c r="AB27" s="14">
        <v>115</v>
      </c>
      <c r="AC27" s="14">
        <v>160</v>
      </c>
      <c r="AD27" s="14">
        <v>160</v>
      </c>
      <c r="AE27" s="15">
        <f t="shared" si="37"/>
        <v>131</v>
      </c>
      <c r="AF27" s="16">
        <f t="shared" si="38"/>
        <v>174.8</v>
      </c>
      <c r="AG27" s="20">
        <v>82.34</v>
      </c>
      <c r="AH27" s="22">
        <f t="shared" si="39"/>
        <v>257.14</v>
      </c>
      <c r="AI27" s="1">
        <v>7</v>
      </c>
    </row>
    <row r="30" spans="1:35" ht="15.75" thickBot="1" x14ac:dyDescent="0.3"/>
    <row r="31" spans="1:35" ht="15.75" customHeight="1" thickBot="1" x14ac:dyDescent="0.3">
      <c r="A31" s="24" t="s">
        <v>36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6"/>
    </row>
    <row r="32" spans="1:35" ht="50.25" customHeight="1" thickBot="1" x14ac:dyDescent="0.3">
      <c r="A32" s="27" t="s">
        <v>0</v>
      </c>
      <c r="B32" s="28" t="s">
        <v>1</v>
      </c>
      <c r="C32" s="29"/>
      <c r="D32" s="29"/>
      <c r="E32" s="29"/>
      <c r="F32" s="29"/>
      <c r="G32" s="30"/>
      <c r="H32" s="34" t="s">
        <v>2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6"/>
      <c r="Z32" s="37" t="s">
        <v>15</v>
      </c>
      <c r="AA32" s="38"/>
      <c r="AB32" s="38"/>
      <c r="AC32" s="38"/>
      <c r="AD32" s="38"/>
      <c r="AE32" s="39"/>
      <c r="AF32" s="43" t="s">
        <v>16</v>
      </c>
      <c r="AG32" s="27" t="s">
        <v>3</v>
      </c>
      <c r="AH32" s="45" t="s">
        <v>4</v>
      </c>
      <c r="AI32" s="47" t="s">
        <v>5</v>
      </c>
    </row>
    <row r="33" spans="1:35" ht="39" customHeight="1" thickBot="1" x14ac:dyDescent="0.3">
      <c r="A33" s="27"/>
      <c r="B33" s="31"/>
      <c r="C33" s="32"/>
      <c r="D33" s="32"/>
      <c r="E33" s="32"/>
      <c r="F33" s="32"/>
      <c r="G33" s="33"/>
      <c r="H33" s="50" t="s">
        <v>6</v>
      </c>
      <c r="I33" s="51"/>
      <c r="J33" s="51"/>
      <c r="K33" s="51"/>
      <c r="L33" s="51"/>
      <c r="M33" s="52"/>
      <c r="N33" s="50" t="s">
        <v>7</v>
      </c>
      <c r="O33" s="51"/>
      <c r="P33" s="51"/>
      <c r="Q33" s="51"/>
      <c r="R33" s="51"/>
      <c r="S33" s="52"/>
      <c r="T33" s="50" t="s">
        <v>8</v>
      </c>
      <c r="U33" s="51"/>
      <c r="V33" s="51"/>
      <c r="W33" s="51"/>
      <c r="X33" s="51"/>
      <c r="Y33" s="52"/>
      <c r="Z33" s="40"/>
      <c r="AA33" s="41"/>
      <c r="AB33" s="41"/>
      <c r="AC33" s="41"/>
      <c r="AD33" s="41"/>
      <c r="AE33" s="42"/>
      <c r="AF33" s="43"/>
      <c r="AG33" s="27"/>
      <c r="AH33" s="45"/>
      <c r="AI33" s="48"/>
    </row>
    <row r="34" spans="1:35" ht="54" customHeight="1" thickBot="1" x14ac:dyDescent="0.3">
      <c r="A34" s="27"/>
      <c r="B34" s="3" t="s">
        <v>9</v>
      </c>
      <c r="C34" s="3" t="s">
        <v>10</v>
      </c>
      <c r="D34" s="3" t="s">
        <v>11</v>
      </c>
      <c r="E34" s="3" t="s">
        <v>12</v>
      </c>
      <c r="F34" s="3" t="s">
        <v>13</v>
      </c>
      <c r="G34" s="4" t="s">
        <v>14</v>
      </c>
      <c r="H34" s="5" t="s">
        <v>9</v>
      </c>
      <c r="I34" s="5" t="s">
        <v>10</v>
      </c>
      <c r="J34" s="5" t="s">
        <v>11</v>
      </c>
      <c r="K34" s="5" t="s">
        <v>12</v>
      </c>
      <c r="L34" s="5" t="s">
        <v>13</v>
      </c>
      <c r="M34" s="6" t="s">
        <v>14</v>
      </c>
      <c r="N34" s="5" t="s">
        <v>9</v>
      </c>
      <c r="O34" s="5" t="s">
        <v>10</v>
      </c>
      <c r="P34" s="5" t="s">
        <v>11</v>
      </c>
      <c r="Q34" s="5" t="s">
        <v>12</v>
      </c>
      <c r="R34" s="5" t="s">
        <v>13</v>
      </c>
      <c r="S34" s="6" t="s">
        <v>14</v>
      </c>
      <c r="T34" s="5" t="s">
        <v>9</v>
      </c>
      <c r="U34" s="5" t="s">
        <v>10</v>
      </c>
      <c r="V34" s="5" t="s">
        <v>11</v>
      </c>
      <c r="W34" s="5" t="s">
        <v>12</v>
      </c>
      <c r="X34" s="5" t="s">
        <v>13</v>
      </c>
      <c r="Y34" s="6" t="s">
        <v>14</v>
      </c>
      <c r="Z34" s="7" t="s">
        <v>9</v>
      </c>
      <c r="AA34" s="7" t="s">
        <v>10</v>
      </c>
      <c r="AB34" s="7" t="s">
        <v>11</v>
      </c>
      <c r="AC34" s="7" t="s">
        <v>12</v>
      </c>
      <c r="AD34" s="7" t="s">
        <v>13</v>
      </c>
      <c r="AE34" s="8" t="s">
        <v>14</v>
      </c>
      <c r="AF34" s="44"/>
      <c r="AG34" s="27"/>
      <c r="AH34" s="46"/>
      <c r="AI34" s="49"/>
    </row>
    <row r="35" spans="1:35" ht="15.75" thickBot="1" x14ac:dyDescent="0.3">
      <c r="A35" s="9" t="s">
        <v>18</v>
      </c>
      <c r="B35" s="10"/>
      <c r="C35" s="10"/>
      <c r="D35" s="10"/>
      <c r="E35" s="10"/>
      <c r="F35" s="10"/>
      <c r="G35" s="11" t="e">
        <f t="shared" ref="G35" si="40">AVERAGE(B35:F35)</f>
        <v>#DIV/0!</v>
      </c>
      <c r="H35" s="12"/>
      <c r="I35" s="12"/>
      <c r="J35" s="12"/>
      <c r="K35" s="12"/>
      <c r="L35" s="12"/>
      <c r="M35" s="13" t="e">
        <f t="shared" ref="M35" si="41">AVERAGE(H35:L35)</f>
        <v>#DIV/0!</v>
      </c>
      <c r="N35" s="12"/>
      <c r="O35" s="12"/>
      <c r="P35" s="12"/>
      <c r="Q35" s="12"/>
      <c r="R35" s="12"/>
      <c r="S35" s="13" t="e">
        <f t="shared" ref="S35" si="42">AVERAGE(N35:R35)</f>
        <v>#DIV/0!</v>
      </c>
      <c r="T35" s="12"/>
      <c r="U35" s="12"/>
      <c r="V35" s="12"/>
      <c r="W35" s="12"/>
      <c r="X35" s="12"/>
      <c r="Y35" s="13" t="e">
        <f t="shared" ref="Y35" si="43">AVERAGE(T35:X35)</f>
        <v>#DIV/0!</v>
      </c>
      <c r="Z35" s="14"/>
      <c r="AA35" s="14"/>
      <c r="AB35" s="14"/>
      <c r="AC35" s="14"/>
      <c r="AD35" s="14"/>
      <c r="AE35" s="15" t="e">
        <f t="shared" ref="AE35" si="44">AVERAGE(Z35:AD35)</f>
        <v>#DIV/0!</v>
      </c>
      <c r="AF35" s="16" t="e">
        <f t="shared" ref="AF35:AF38" si="45">SUM(G35,M35,S35,Y35,AE35)</f>
        <v>#DIV/0!</v>
      </c>
      <c r="AG35" s="9">
        <v>511.35</v>
      </c>
      <c r="AH35" s="18" t="e">
        <f>SUM(AF35+AG35)</f>
        <v>#DIV/0!</v>
      </c>
      <c r="AI35" s="1" t="s">
        <v>33</v>
      </c>
    </row>
    <row r="36" spans="1:35" ht="15.75" thickBot="1" x14ac:dyDescent="0.3">
      <c r="A36" s="9" t="s">
        <v>28</v>
      </c>
      <c r="B36" s="10">
        <v>32</v>
      </c>
      <c r="C36" s="10">
        <v>32</v>
      </c>
      <c r="D36" s="10">
        <v>32</v>
      </c>
      <c r="E36" s="10">
        <v>33</v>
      </c>
      <c r="F36" s="10">
        <v>33</v>
      </c>
      <c r="G36" s="11">
        <v>32.4</v>
      </c>
      <c r="H36" s="12">
        <v>25</v>
      </c>
      <c r="I36" s="12">
        <v>25</v>
      </c>
      <c r="J36" s="12">
        <v>25</v>
      </c>
      <c r="K36" s="12">
        <v>24</v>
      </c>
      <c r="L36" s="12">
        <v>24</v>
      </c>
      <c r="M36" s="13">
        <v>24.6</v>
      </c>
      <c r="N36" s="12">
        <v>18</v>
      </c>
      <c r="O36" s="12">
        <v>19</v>
      </c>
      <c r="P36" s="12">
        <v>20</v>
      </c>
      <c r="Q36" s="12">
        <v>18</v>
      </c>
      <c r="R36" s="12">
        <v>19</v>
      </c>
      <c r="S36" s="13">
        <v>18.8</v>
      </c>
      <c r="T36" s="12">
        <v>19</v>
      </c>
      <c r="U36" s="12">
        <v>20</v>
      </c>
      <c r="V36" s="12">
        <v>19</v>
      </c>
      <c r="W36" s="12">
        <v>20</v>
      </c>
      <c r="X36" s="12">
        <v>20</v>
      </c>
      <c r="Y36" s="13">
        <v>19.600000000000001</v>
      </c>
      <c r="Z36" s="14">
        <v>170</v>
      </c>
      <c r="AA36" s="14">
        <v>160</v>
      </c>
      <c r="AB36" s="14">
        <v>160</v>
      </c>
      <c r="AC36" s="14">
        <v>160</v>
      </c>
      <c r="AD36" s="14">
        <v>160</v>
      </c>
      <c r="AE36" s="15">
        <v>162</v>
      </c>
      <c r="AF36" s="16">
        <f t="shared" si="45"/>
        <v>257.39999999999998</v>
      </c>
      <c r="AG36" s="9">
        <v>439.78</v>
      </c>
      <c r="AH36" s="18">
        <f t="shared" ref="AH36" si="46">SUM(AF36+AG36)</f>
        <v>697.18</v>
      </c>
      <c r="AI36" s="1">
        <v>1</v>
      </c>
    </row>
    <row r="37" spans="1:35" ht="15.75" thickBot="1" x14ac:dyDescent="0.3">
      <c r="A37" s="9" t="s">
        <v>23</v>
      </c>
      <c r="B37" s="10">
        <v>18</v>
      </c>
      <c r="C37" s="10">
        <v>17</v>
      </c>
      <c r="D37" s="10">
        <v>18</v>
      </c>
      <c r="E37" s="10">
        <v>17</v>
      </c>
      <c r="F37" s="10">
        <v>17</v>
      </c>
      <c r="G37" s="11">
        <v>17.399999999999999</v>
      </c>
      <c r="H37" s="12">
        <v>16</v>
      </c>
      <c r="I37" s="12">
        <v>15</v>
      </c>
      <c r="J37" s="12">
        <v>17</v>
      </c>
      <c r="K37" s="12">
        <v>15</v>
      </c>
      <c r="L37" s="12">
        <v>16</v>
      </c>
      <c r="M37" s="13">
        <v>15.8</v>
      </c>
      <c r="N37" s="12">
        <v>10</v>
      </c>
      <c r="O37" s="12">
        <v>10</v>
      </c>
      <c r="P37" s="12">
        <v>10</v>
      </c>
      <c r="Q37" s="12">
        <v>12</v>
      </c>
      <c r="R37" s="12">
        <v>12</v>
      </c>
      <c r="S37" s="13">
        <v>10.8</v>
      </c>
      <c r="T37" s="12">
        <v>12</v>
      </c>
      <c r="U37" s="12">
        <v>12</v>
      </c>
      <c r="V37" s="12">
        <v>10</v>
      </c>
      <c r="W37" s="12">
        <v>10</v>
      </c>
      <c r="X37" s="12">
        <v>10</v>
      </c>
      <c r="Y37" s="13">
        <v>10.8</v>
      </c>
      <c r="Z37" s="14">
        <v>120</v>
      </c>
      <c r="AA37" s="14">
        <v>120</v>
      </c>
      <c r="AB37" s="14">
        <v>115</v>
      </c>
      <c r="AC37" s="14">
        <v>120</v>
      </c>
      <c r="AD37" s="14">
        <v>120</v>
      </c>
      <c r="AE37" s="15">
        <v>119</v>
      </c>
      <c r="AF37" s="16">
        <v>173.8</v>
      </c>
      <c r="AG37" s="9">
        <v>357.38</v>
      </c>
      <c r="AH37" s="18">
        <f t="shared" ref="AH37:AH39" si="47">SUM(AF37+AG37)</f>
        <v>531.18000000000006</v>
      </c>
      <c r="AI37" s="1" t="s">
        <v>33</v>
      </c>
    </row>
    <row r="38" spans="1:35" ht="15.75" thickBot="1" x14ac:dyDescent="0.3">
      <c r="A38" s="9" t="s">
        <v>21</v>
      </c>
      <c r="B38" s="10">
        <v>23</v>
      </c>
      <c r="C38" s="10">
        <v>23</v>
      </c>
      <c r="D38" s="10">
        <v>23</v>
      </c>
      <c r="E38" s="10">
        <v>24</v>
      </c>
      <c r="F38" s="10">
        <v>24</v>
      </c>
      <c r="G38" s="11">
        <v>23.4</v>
      </c>
      <c r="H38" s="12">
        <v>17</v>
      </c>
      <c r="I38" s="12">
        <v>17</v>
      </c>
      <c r="J38" s="12">
        <v>18</v>
      </c>
      <c r="K38" s="12">
        <v>18</v>
      </c>
      <c r="L38" s="12">
        <v>18</v>
      </c>
      <c r="M38" s="13">
        <v>17.600000000000001</v>
      </c>
      <c r="N38" s="12">
        <v>14</v>
      </c>
      <c r="O38" s="12">
        <v>14</v>
      </c>
      <c r="P38" s="12">
        <v>14</v>
      </c>
      <c r="Q38" s="12">
        <v>14</v>
      </c>
      <c r="R38" s="12">
        <v>14</v>
      </c>
      <c r="S38" s="13">
        <v>14</v>
      </c>
      <c r="T38" s="12">
        <v>14</v>
      </c>
      <c r="U38" s="12">
        <v>15</v>
      </c>
      <c r="V38" s="12">
        <v>14</v>
      </c>
      <c r="W38" s="12">
        <v>15</v>
      </c>
      <c r="X38" s="12">
        <v>14</v>
      </c>
      <c r="Y38" s="13">
        <v>14.4</v>
      </c>
      <c r="Z38" s="14">
        <v>165</v>
      </c>
      <c r="AA38" s="14">
        <v>165</v>
      </c>
      <c r="AB38" s="14">
        <v>170</v>
      </c>
      <c r="AC38" s="14">
        <v>165</v>
      </c>
      <c r="AD38" s="14">
        <v>165</v>
      </c>
      <c r="AE38" s="15">
        <v>166</v>
      </c>
      <c r="AF38" s="16">
        <f t="shared" si="45"/>
        <v>235.4</v>
      </c>
      <c r="AG38" s="9">
        <v>351.26</v>
      </c>
      <c r="AH38" s="18">
        <f t="shared" si="47"/>
        <v>586.66</v>
      </c>
      <c r="AI38" s="1">
        <v>2</v>
      </c>
    </row>
    <row r="39" spans="1:35" ht="15.75" thickBot="1" x14ac:dyDescent="0.3">
      <c r="A39" s="9" t="s">
        <v>26</v>
      </c>
      <c r="B39" s="10">
        <v>18</v>
      </c>
      <c r="C39" s="10">
        <v>18</v>
      </c>
      <c r="D39" s="10">
        <v>18</v>
      </c>
      <c r="E39" s="10">
        <v>17</v>
      </c>
      <c r="F39" s="10">
        <v>18</v>
      </c>
      <c r="G39" s="11">
        <v>17.8</v>
      </c>
      <c r="H39" s="12">
        <v>18</v>
      </c>
      <c r="I39" s="12">
        <v>18</v>
      </c>
      <c r="J39" s="12">
        <v>18</v>
      </c>
      <c r="K39" s="12">
        <v>18</v>
      </c>
      <c r="L39" s="12">
        <v>18</v>
      </c>
      <c r="M39" s="13">
        <v>18</v>
      </c>
      <c r="N39" s="12">
        <v>18</v>
      </c>
      <c r="O39" s="12">
        <v>18</v>
      </c>
      <c r="P39" s="12">
        <v>19</v>
      </c>
      <c r="Q39" s="12">
        <v>19</v>
      </c>
      <c r="R39" s="12">
        <v>20</v>
      </c>
      <c r="S39" s="13">
        <v>18.8</v>
      </c>
      <c r="T39" s="12">
        <v>18</v>
      </c>
      <c r="U39" s="12">
        <v>19</v>
      </c>
      <c r="V39" s="12">
        <v>20</v>
      </c>
      <c r="W39" s="12">
        <v>18</v>
      </c>
      <c r="X39" s="12">
        <v>19</v>
      </c>
      <c r="Y39" s="13">
        <v>18.8</v>
      </c>
      <c r="Z39" s="14">
        <v>160</v>
      </c>
      <c r="AA39" s="14">
        <v>160</v>
      </c>
      <c r="AB39" s="14">
        <v>160</v>
      </c>
      <c r="AC39" s="14">
        <v>160</v>
      </c>
      <c r="AD39" s="14">
        <v>160</v>
      </c>
      <c r="AE39" s="15">
        <v>160</v>
      </c>
      <c r="AF39" s="16">
        <v>233.39999999999998</v>
      </c>
      <c r="AG39" s="9">
        <v>281</v>
      </c>
      <c r="AH39" s="22">
        <f t="shared" si="47"/>
        <v>514.4</v>
      </c>
      <c r="AI39" s="1">
        <v>3</v>
      </c>
    </row>
    <row r="41" spans="1:35" ht="15.75" thickBot="1" x14ac:dyDescent="0.3"/>
    <row r="42" spans="1:35" ht="15.75" customHeight="1" thickBot="1" x14ac:dyDescent="0.3">
      <c r="A42" s="24" t="s">
        <v>37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6"/>
    </row>
    <row r="43" spans="1:35" ht="50.25" customHeight="1" thickBot="1" x14ac:dyDescent="0.3">
      <c r="A43" s="27" t="s">
        <v>0</v>
      </c>
      <c r="B43" s="28" t="s">
        <v>1</v>
      </c>
      <c r="C43" s="29"/>
      <c r="D43" s="29"/>
      <c r="E43" s="29"/>
      <c r="F43" s="29"/>
      <c r="G43" s="30"/>
      <c r="H43" s="34" t="s">
        <v>2</v>
      </c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6"/>
      <c r="Z43" s="37" t="s">
        <v>15</v>
      </c>
      <c r="AA43" s="38"/>
      <c r="AB43" s="38"/>
      <c r="AC43" s="38"/>
      <c r="AD43" s="38"/>
      <c r="AE43" s="39"/>
      <c r="AF43" s="43" t="s">
        <v>16</v>
      </c>
      <c r="AG43" s="27" t="s">
        <v>3</v>
      </c>
      <c r="AH43" s="45" t="s">
        <v>4</v>
      </c>
      <c r="AI43" s="47" t="s">
        <v>5</v>
      </c>
    </row>
    <row r="44" spans="1:35" ht="39" customHeight="1" thickBot="1" x14ac:dyDescent="0.3">
      <c r="A44" s="27"/>
      <c r="B44" s="31"/>
      <c r="C44" s="32"/>
      <c r="D44" s="32"/>
      <c r="E44" s="32"/>
      <c r="F44" s="32"/>
      <c r="G44" s="33"/>
      <c r="H44" s="50" t="s">
        <v>6</v>
      </c>
      <c r="I44" s="51"/>
      <c r="J44" s="51"/>
      <c r="K44" s="51"/>
      <c r="L44" s="51"/>
      <c r="M44" s="52"/>
      <c r="N44" s="50" t="s">
        <v>7</v>
      </c>
      <c r="O44" s="51"/>
      <c r="P44" s="51"/>
      <c r="Q44" s="51"/>
      <c r="R44" s="51"/>
      <c r="S44" s="52"/>
      <c r="T44" s="50" t="s">
        <v>8</v>
      </c>
      <c r="U44" s="51"/>
      <c r="V44" s="51"/>
      <c r="W44" s="51"/>
      <c r="X44" s="51"/>
      <c r="Y44" s="52"/>
      <c r="Z44" s="40"/>
      <c r="AA44" s="41"/>
      <c r="AB44" s="41"/>
      <c r="AC44" s="41"/>
      <c r="AD44" s="41"/>
      <c r="AE44" s="42"/>
      <c r="AF44" s="43"/>
      <c r="AG44" s="27"/>
      <c r="AH44" s="45"/>
      <c r="AI44" s="48"/>
    </row>
    <row r="45" spans="1:35" ht="54" customHeight="1" thickBot="1" x14ac:dyDescent="0.3">
      <c r="A45" s="27"/>
      <c r="B45" s="3" t="s">
        <v>9</v>
      </c>
      <c r="C45" s="3" t="s">
        <v>10</v>
      </c>
      <c r="D45" s="3" t="s">
        <v>11</v>
      </c>
      <c r="E45" s="3" t="s">
        <v>12</v>
      </c>
      <c r="F45" s="3" t="s">
        <v>13</v>
      </c>
      <c r="G45" s="4" t="s">
        <v>14</v>
      </c>
      <c r="H45" s="5" t="s">
        <v>9</v>
      </c>
      <c r="I45" s="5" t="s">
        <v>10</v>
      </c>
      <c r="J45" s="5" t="s">
        <v>11</v>
      </c>
      <c r="K45" s="5" t="s">
        <v>12</v>
      </c>
      <c r="L45" s="5" t="s">
        <v>13</v>
      </c>
      <c r="M45" s="6" t="s">
        <v>14</v>
      </c>
      <c r="N45" s="5" t="s">
        <v>9</v>
      </c>
      <c r="O45" s="5" t="s">
        <v>10</v>
      </c>
      <c r="P45" s="5" t="s">
        <v>11</v>
      </c>
      <c r="Q45" s="5" t="s">
        <v>12</v>
      </c>
      <c r="R45" s="5" t="s">
        <v>13</v>
      </c>
      <c r="S45" s="6" t="s">
        <v>14</v>
      </c>
      <c r="T45" s="5" t="s">
        <v>9</v>
      </c>
      <c r="U45" s="5" t="s">
        <v>10</v>
      </c>
      <c r="V45" s="5" t="s">
        <v>11</v>
      </c>
      <c r="W45" s="5" t="s">
        <v>12</v>
      </c>
      <c r="X45" s="5" t="s">
        <v>13</v>
      </c>
      <c r="Y45" s="6" t="s">
        <v>14</v>
      </c>
      <c r="Z45" s="7" t="s">
        <v>9</v>
      </c>
      <c r="AA45" s="7" t="s">
        <v>10</v>
      </c>
      <c r="AB45" s="7" t="s">
        <v>11</v>
      </c>
      <c r="AC45" s="7" t="s">
        <v>12</v>
      </c>
      <c r="AD45" s="7" t="s">
        <v>13</v>
      </c>
      <c r="AE45" s="8" t="s">
        <v>14</v>
      </c>
      <c r="AF45" s="44"/>
      <c r="AG45" s="27"/>
      <c r="AH45" s="46"/>
      <c r="AI45" s="49"/>
    </row>
    <row r="46" spans="1:35" ht="15.75" thickBot="1" x14ac:dyDescent="0.3">
      <c r="A46" s="9" t="s">
        <v>18</v>
      </c>
      <c r="B46" s="10"/>
      <c r="C46" s="10"/>
      <c r="D46" s="10"/>
      <c r="E46" s="10"/>
      <c r="F46" s="10"/>
      <c r="G46" s="11" t="e">
        <f t="shared" ref="G46:G50" si="48">AVERAGE(B46:F46)</f>
        <v>#DIV/0!</v>
      </c>
      <c r="H46" s="12"/>
      <c r="I46" s="12"/>
      <c r="J46" s="12"/>
      <c r="K46" s="12"/>
      <c r="L46" s="12"/>
      <c r="M46" s="13" t="e">
        <f t="shared" ref="M46:M50" si="49">AVERAGE(H46:L46)</f>
        <v>#DIV/0!</v>
      </c>
      <c r="N46" s="12"/>
      <c r="O46" s="12"/>
      <c r="P46" s="12"/>
      <c r="Q46" s="12"/>
      <c r="R46" s="12"/>
      <c r="S46" s="13" t="e">
        <f t="shared" ref="S46:S50" si="50">AVERAGE(N46:R46)</f>
        <v>#DIV/0!</v>
      </c>
      <c r="T46" s="12"/>
      <c r="U46" s="12"/>
      <c r="V46" s="12"/>
      <c r="W46" s="12"/>
      <c r="X46" s="12"/>
      <c r="Y46" s="13" t="e">
        <f t="shared" ref="Y46:Y50" si="51">AVERAGE(T46:X46)</f>
        <v>#DIV/0!</v>
      </c>
      <c r="Z46" s="14"/>
      <c r="AA46" s="14"/>
      <c r="AB46" s="14"/>
      <c r="AC46" s="14"/>
      <c r="AD46" s="14"/>
      <c r="AE46" s="15" t="e">
        <f t="shared" ref="AE46:AE50" si="52">AVERAGE(Z46:AD46)</f>
        <v>#DIV/0!</v>
      </c>
      <c r="AF46" s="16" t="e">
        <f t="shared" ref="AF46:AF50" si="53">SUM(G46,M46,S46,Y46,AE46)</f>
        <v>#DIV/0!</v>
      </c>
      <c r="AG46" s="21">
        <v>596.35</v>
      </c>
      <c r="AH46" s="18" t="e">
        <f>SUM(AF46+AG46)</f>
        <v>#DIV/0!</v>
      </c>
      <c r="AI46" s="1" t="s">
        <v>33</v>
      </c>
    </row>
    <row r="47" spans="1:35" ht="15.75" thickBot="1" x14ac:dyDescent="0.3">
      <c r="A47" s="9" t="s">
        <v>19</v>
      </c>
      <c r="B47" s="10">
        <v>35</v>
      </c>
      <c r="C47" s="10">
        <v>35</v>
      </c>
      <c r="D47" s="10">
        <v>35</v>
      </c>
      <c r="E47" s="10">
        <v>35</v>
      </c>
      <c r="F47" s="10">
        <v>38</v>
      </c>
      <c r="G47" s="11">
        <v>35.6</v>
      </c>
      <c r="H47" s="12">
        <v>27</v>
      </c>
      <c r="I47" s="12">
        <v>27</v>
      </c>
      <c r="J47" s="12">
        <v>28</v>
      </c>
      <c r="K47" s="12">
        <v>28</v>
      </c>
      <c r="L47" s="12">
        <v>28</v>
      </c>
      <c r="M47" s="13">
        <v>27.6</v>
      </c>
      <c r="N47" s="12">
        <v>23</v>
      </c>
      <c r="O47" s="12">
        <v>22</v>
      </c>
      <c r="P47" s="12">
        <v>23</v>
      </c>
      <c r="Q47" s="12">
        <v>22</v>
      </c>
      <c r="R47" s="12">
        <v>23</v>
      </c>
      <c r="S47" s="13">
        <v>22.6</v>
      </c>
      <c r="T47" s="12">
        <v>22</v>
      </c>
      <c r="U47" s="12">
        <v>22</v>
      </c>
      <c r="V47" s="12">
        <v>22</v>
      </c>
      <c r="W47" s="12">
        <v>22</v>
      </c>
      <c r="X47" s="12">
        <v>22</v>
      </c>
      <c r="Y47" s="13">
        <v>22</v>
      </c>
      <c r="Z47" s="14">
        <v>180</v>
      </c>
      <c r="AA47" s="14">
        <v>140</v>
      </c>
      <c r="AB47" s="14">
        <v>140</v>
      </c>
      <c r="AC47" s="14">
        <v>155</v>
      </c>
      <c r="AD47" s="14">
        <v>180</v>
      </c>
      <c r="AE47" s="15">
        <v>159</v>
      </c>
      <c r="AF47" s="16">
        <v>266.8</v>
      </c>
      <c r="AG47" s="21">
        <v>476.94</v>
      </c>
      <c r="AH47" s="18">
        <f t="shared" ref="AH47" si="54">SUM(AF47+AG47)</f>
        <v>743.74</v>
      </c>
      <c r="AI47" s="1">
        <v>1</v>
      </c>
    </row>
    <row r="48" spans="1:35" ht="15.75" thickBot="1" x14ac:dyDescent="0.3">
      <c r="A48" s="9" t="s">
        <v>28</v>
      </c>
      <c r="B48" s="10">
        <v>32</v>
      </c>
      <c r="C48" s="10">
        <v>32</v>
      </c>
      <c r="D48" s="10">
        <v>32</v>
      </c>
      <c r="E48" s="10">
        <v>33</v>
      </c>
      <c r="F48" s="10">
        <v>33</v>
      </c>
      <c r="G48" s="11">
        <f t="shared" si="48"/>
        <v>32.4</v>
      </c>
      <c r="H48" s="12">
        <v>25</v>
      </c>
      <c r="I48" s="12">
        <v>25</v>
      </c>
      <c r="J48" s="12">
        <v>25</v>
      </c>
      <c r="K48" s="12">
        <v>24</v>
      </c>
      <c r="L48" s="12">
        <v>24</v>
      </c>
      <c r="M48" s="13">
        <f t="shared" si="49"/>
        <v>24.6</v>
      </c>
      <c r="N48" s="12">
        <v>18</v>
      </c>
      <c r="O48" s="12">
        <v>19</v>
      </c>
      <c r="P48" s="12">
        <v>20</v>
      </c>
      <c r="Q48" s="12">
        <v>18</v>
      </c>
      <c r="R48" s="12">
        <v>19</v>
      </c>
      <c r="S48" s="13">
        <f t="shared" si="50"/>
        <v>18.8</v>
      </c>
      <c r="T48" s="12">
        <v>19</v>
      </c>
      <c r="U48" s="12">
        <v>20</v>
      </c>
      <c r="V48" s="12">
        <v>19</v>
      </c>
      <c r="W48" s="12">
        <v>20</v>
      </c>
      <c r="X48" s="12">
        <v>20</v>
      </c>
      <c r="Y48" s="13">
        <f t="shared" si="51"/>
        <v>19.600000000000001</v>
      </c>
      <c r="Z48" s="14">
        <v>170</v>
      </c>
      <c r="AA48" s="14">
        <v>160</v>
      </c>
      <c r="AB48" s="14">
        <v>160</v>
      </c>
      <c r="AC48" s="14">
        <v>160</v>
      </c>
      <c r="AD48" s="14">
        <v>160</v>
      </c>
      <c r="AE48" s="15">
        <f t="shared" si="52"/>
        <v>162</v>
      </c>
      <c r="AF48" s="16">
        <f t="shared" si="53"/>
        <v>257.39999999999998</v>
      </c>
      <c r="AG48" s="21">
        <v>441.78</v>
      </c>
      <c r="AH48" s="18">
        <f t="shared" ref="AH48:AH50" si="55">SUM(AF48+AG48)</f>
        <v>699.18</v>
      </c>
      <c r="AI48" s="1">
        <v>2</v>
      </c>
    </row>
    <row r="49" spans="1:35" ht="15.75" thickBot="1" x14ac:dyDescent="0.3">
      <c r="A49" s="9" t="s">
        <v>23</v>
      </c>
      <c r="B49" s="10"/>
      <c r="C49" s="10"/>
      <c r="D49" s="10"/>
      <c r="E49" s="10"/>
      <c r="F49" s="10"/>
      <c r="G49" s="11" t="e">
        <f t="shared" si="48"/>
        <v>#DIV/0!</v>
      </c>
      <c r="H49" s="12"/>
      <c r="I49" s="12"/>
      <c r="J49" s="12"/>
      <c r="K49" s="12"/>
      <c r="L49" s="12"/>
      <c r="M49" s="13" t="e">
        <f t="shared" si="49"/>
        <v>#DIV/0!</v>
      </c>
      <c r="N49" s="12"/>
      <c r="O49" s="12"/>
      <c r="P49" s="12"/>
      <c r="Q49" s="12"/>
      <c r="R49" s="12"/>
      <c r="S49" s="13" t="e">
        <f t="shared" si="50"/>
        <v>#DIV/0!</v>
      </c>
      <c r="T49" s="12"/>
      <c r="U49" s="12"/>
      <c r="V49" s="12"/>
      <c r="W49" s="12"/>
      <c r="X49" s="12"/>
      <c r="Y49" s="13" t="e">
        <f t="shared" si="51"/>
        <v>#DIV/0!</v>
      </c>
      <c r="Z49" s="14"/>
      <c r="AA49" s="14"/>
      <c r="AB49" s="14"/>
      <c r="AC49" s="14"/>
      <c r="AD49" s="14"/>
      <c r="AE49" s="15" t="e">
        <f t="shared" si="52"/>
        <v>#DIV/0!</v>
      </c>
      <c r="AF49" s="16" t="e">
        <f t="shared" si="53"/>
        <v>#DIV/0!</v>
      </c>
      <c r="AG49" s="21">
        <v>370.38</v>
      </c>
      <c r="AH49" s="18" t="e">
        <f t="shared" si="55"/>
        <v>#DIV/0!</v>
      </c>
      <c r="AI49" s="1" t="s">
        <v>33</v>
      </c>
    </row>
    <row r="50" spans="1:35" ht="15.75" thickBot="1" x14ac:dyDescent="0.3">
      <c r="A50" s="9" t="s">
        <v>21</v>
      </c>
      <c r="B50" s="10">
        <v>23</v>
      </c>
      <c r="C50" s="10">
        <v>23</v>
      </c>
      <c r="D50" s="10">
        <v>23</v>
      </c>
      <c r="E50" s="10">
        <v>24</v>
      </c>
      <c r="F50" s="10">
        <v>24</v>
      </c>
      <c r="G50" s="11">
        <f t="shared" si="48"/>
        <v>23.4</v>
      </c>
      <c r="H50" s="12">
        <v>17</v>
      </c>
      <c r="I50" s="12">
        <v>17</v>
      </c>
      <c r="J50" s="12">
        <v>18</v>
      </c>
      <c r="K50" s="12">
        <v>18</v>
      </c>
      <c r="L50" s="12">
        <v>18</v>
      </c>
      <c r="M50" s="13">
        <f t="shared" si="49"/>
        <v>17.600000000000001</v>
      </c>
      <c r="N50" s="12">
        <v>14</v>
      </c>
      <c r="O50" s="12">
        <v>14</v>
      </c>
      <c r="P50" s="12">
        <v>14</v>
      </c>
      <c r="Q50" s="12">
        <v>14</v>
      </c>
      <c r="R50" s="12">
        <v>14</v>
      </c>
      <c r="S50" s="13">
        <f t="shared" si="50"/>
        <v>14</v>
      </c>
      <c r="T50" s="12">
        <v>14</v>
      </c>
      <c r="U50" s="12">
        <v>15</v>
      </c>
      <c r="V50" s="12">
        <v>14</v>
      </c>
      <c r="W50" s="12">
        <v>15</v>
      </c>
      <c r="X50" s="12">
        <v>14</v>
      </c>
      <c r="Y50" s="13">
        <f t="shared" si="51"/>
        <v>14.4</v>
      </c>
      <c r="Z50" s="14">
        <v>165</v>
      </c>
      <c r="AA50" s="14">
        <v>165</v>
      </c>
      <c r="AB50" s="14">
        <v>170</v>
      </c>
      <c r="AC50" s="14">
        <v>165</v>
      </c>
      <c r="AD50" s="14">
        <v>165</v>
      </c>
      <c r="AE50" s="15">
        <f t="shared" si="52"/>
        <v>166</v>
      </c>
      <c r="AF50" s="16">
        <f t="shared" si="53"/>
        <v>235.4</v>
      </c>
      <c r="AG50" s="21">
        <v>359.26</v>
      </c>
      <c r="AH50" s="18">
        <f t="shared" si="55"/>
        <v>594.66</v>
      </c>
      <c r="AI50" s="1">
        <v>3</v>
      </c>
    </row>
    <row r="52" spans="1:35" ht="15.75" thickBot="1" x14ac:dyDescent="0.3"/>
    <row r="53" spans="1:35" ht="15.75" customHeight="1" thickBot="1" x14ac:dyDescent="0.3">
      <c r="A53" s="24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/>
    </row>
    <row r="54" spans="1:35" ht="50.25" customHeight="1" thickBot="1" x14ac:dyDescent="0.3">
      <c r="A54" s="27" t="s">
        <v>0</v>
      </c>
      <c r="B54" s="28" t="s">
        <v>1</v>
      </c>
      <c r="C54" s="29"/>
      <c r="D54" s="29"/>
      <c r="E54" s="29"/>
      <c r="F54" s="29"/>
      <c r="G54" s="30"/>
      <c r="H54" s="34" t="s">
        <v>2</v>
      </c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6"/>
      <c r="Z54" s="37" t="s">
        <v>15</v>
      </c>
      <c r="AA54" s="38"/>
      <c r="AB54" s="38"/>
      <c r="AC54" s="38"/>
      <c r="AD54" s="38"/>
      <c r="AE54" s="39"/>
      <c r="AF54" s="43" t="s">
        <v>16</v>
      </c>
      <c r="AG54" s="27" t="s">
        <v>3</v>
      </c>
      <c r="AH54" s="45" t="s">
        <v>4</v>
      </c>
      <c r="AI54" s="47" t="s">
        <v>5</v>
      </c>
    </row>
    <row r="55" spans="1:35" ht="39" customHeight="1" thickBot="1" x14ac:dyDescent="0.3">
      <c r="A55" s="27"/>
      <c r="B55" s="31"/>
      <c r="C55" s="32"/>
      <c r="D55" s="32"/>
      <c r="E55" s="32"/>
      <c r="F55" s="32"/>
      <c r="G55" s="33"/>
      <c r="H55" s="50" t="s">
        <v>6</v>
      </c>
      <c r="I55" s="51"/>
      <c r="J55" s="51"/>
      <c r="K55" s="51"/>
      <c r="L55" s="51"/>
      <c r="M55" s="52"/>
      <c r="N55" s="50" t="s">
        <v>7</v>
      </c>
      <c r="O55" s="51"/>
      <c r="P55" s="51"/>
      <c r="Q55" s="51"/>
      <c r="R55" s="51"/>
      <c r="S55" s="52"/>
      <c r="T55" s="50" t="s">
        <v>8</v>
      </c>
      <c r="U55" s="51"/>
      <c r="V55" s="51"/>
      <c r="W55" s="51"/>
      <c r="X55" s="51"/>
      <c r="Y55" s="52"/>
      <c r="Z55" s="40"/>
      <c r="AA55" s="41"/>
      <c r="AB55" s="41"/>
      <c r="AC55" s="41"/>
      <c r="AD55" s="41"/>
      <c r="AE55" s="42"/>
      <c r="AF55" s="43"/>
      <c r="AG55" s="27"/>
      <c r="AH55" s="45"/>
      <c r="AI55" s="48"/>
    </row>
    <row r="56" spans="1:35" ht="54" customHeight="1" thickBot="1" x14ac:dyDescent="0.3">
      <c r="A56" s="27"/>
      <c r="B56" s="3" t="s">
        <v>9</v>
      </c>
      <c r="C56" s="3" t="s">
        <v>10</v>
      </c>
      <c r="D56" s="3" t="s">
        <v>11</v>
      </c>
      <c r="E56" s="3" t="s">
        <v>12</v>
      </c>
      <c r="F56" s="3" t="s">
        <v>13</v>
      </c>
      <c r="G56" s="4" t="s">
        <v>14</v>
      </c>
      <c r="H56" s="5" t="s">
        <v>9</v>
      </c>
      <c r="I56" s="5" t="s">
        <v>10</v>
      </c>
      <c r="J56" s="5" t="s">
        <v>11</v>
      </c>
      <c r="K56" s="5" t="s">
        <v>12</v>
      </c>
      <c r="L56" s="5" t="s">
        <v>13</v>
      </c>
      <c r="M56" s="6" t="s">
        <v>14</v>
      </c>
      <c r="N56" s="5" t="s">
        <v>9</v>
      </c>
      <c r="O56" s="5" t="s">
        <v>10</v>
      </c>
      <c r="P56" s="5" t="s">
        <v>11</v>
      </c>
      <c r="Q56" s="5" t="s">
        <v>12</v>
      </c>
      <c r="R56" s="5" t="s">
        <v>13</v>
      </c>
      <c r="S56" s="6" t="s">
        <v>14</v>
      </c>
      <c r="T56" s="5" t="s">
        <v>9</v>
      </c>
      <c r="U56" s="5" t="s">
        <v>10</v>
      </c>
      <c r="V56" s="5" t="s">
        <v>11</v>
      </c>
      <c r="W56" s="5" t="s">
        <v>12</v>
      </c>
      <c r="X56" s="5" t="s">
        <v>13</v>
      </c>
      <c r="Y56" s="6" t="s">
        <v>14</v>
      </c>
      <c r="Z56" s="7" t="s">
        <v>9</v>
      </c>
      <c r="AA56" s="7" t="s">
        <v>10</v>
      </c>
      <c r="AB56" s="7" t="s">
        <v>11</v>
      </c>
      <c r="AC56" s="7" t="s">
        <v>12</v>
      </c>
      <c r="AD56" s="7" t="s">
        <v>13</v>
      </c>
      <c r="AE56" s="8" t="s">
        <v>14</v>
      </c>
      <c r="AF56" s="44"/>
      <c r="AG56" s="27"/>
      <c r="AH56" s="46"/>
      <c r="AI56" s="49"/>
    </row>
    <row r="57" spans="1:35" ht="15.75" thickBot="1" x14ac:dyDescent="0.3">
      <c r="A57" s="9" t="s">
        <v>30</v>
      </c>
      <c r="B57" s="10">
        <v>33</v>
      </c>
      <c r="C57" s="10">
        <v>33</v>
      </c>
      <c r="D57" s="10">
        <v>33</v>
      </c>
      <c r="E57" s="10">
        <v>32</v>
      </c>
      <c r="F57" s="10">
        <v>32</v>
      </c>
      <c r="G57" s="11">
        <f t="shared" ref="G57:G61" si="56">AVERAGE(B57:F57)</f>
        <v>32.6</v>
      </c>
      <c r="H57" s="12">
        <v>23</v>
      </c>
      <c r="I57" s="12">
        <v>24</v>
      </c>
      <c r="J57" s="12">
        <v>25</v>
      </c>
      <c r="K57" s="12">
        <v>23</v>
      </c>
      <c r="L57" s="12">
        <v>24</v>
      </c>
      <c r="M57" s="13">
        <f t="shared" ref="M57:M61" si="57">AVERAGE(H57:L57)</f>
        <v>23.8</v>
      </c>
      <c r="N57" s="12">
        <v>20</v>
      </c>
      <c r="O57" s="12">
        <v>21</v>
      </c>
      <c r="P57" s="12">
        <v>20</v>
      </c>
      <c r="Q57" s="12">
        <v>21</v>
      </c>
      <c r="R57" s="12">
        <v>20</v>
      </c>
      <c r="S57" s="13">
        <f t="shared" ref="S57:S61" si="58">AVERAGE(N57:R57)</f>
        <v>20.399999999999999</v>
      </c>
      <c r="T57" s="12">
        <v>18</v>
      </c>
      <c r="U57" s="12">
        <v>18</v>
      </c>
      <c r="V57" s="12">
        <v>19</v>
      </c>
      <c r="W57" s="12">
        <v>19</v>
      </c>
      <c r="X57" s="12">
        <v>18</v>
      </c>
      <c r="Y57" s="13">
        <f t="shared" ref="Y57:Y61" si="59">AVERAGE(T57:X57)</f>
        <v>18.399999999999999</v>
      </c>
      <c r="Z57" s="14">
        <v>170</v>
      </c>
      <c r="AA57" s="14">
        <v>170</v>
      </c>
      <c r="AB57" s="14">
        <v>170</v>
      </c>
      <c r="AC57" s="14">
        <v>170</v>
      </c>
      <c r="AD57" s="14">
        <v>170</v>
      </c>
      <c r="AE57" s="15">
        <f t="shared" ref="AE57:AE61" si="60">AVERAGE(Z57:AD57)</f>
        <v>170</v>
      </c>
      <c r="AF57" s="16">
        <f t="shared" ref="AF57:AF61" si="61">SUM(G57,M57,S57,Y57,AE57)</f>
        <v>265.20000000000005</v>
      </c>
      <c r="AG57" s="21">
        <v>773.75</v>
      </c>
      <c r="AH57" s="17">
        <f>SUM(AF57+AG57)</f>
        <v>1038.95</v>
      </c>
      <c r="AI57" s="1">
        <v>1</v>
      </c>
    </row>
    <row r="58" spans="1:35" ht="15.75" thickBot="1" x14ac:dyDescent="0.3">
      <c r="A58" s="9" t="s">
        <v>18</v>
      </c>
      <c r="B58" s="10"/>
      <c r="C58" s="10"/>
      <c r="D58" s="10"/>
      <c r="E58" s="10"/>
      <c r="F58" s="10"/>
      <c r="G58" s="11" t="e">
        <f t="shared" si="56"/>
        <v>#DIV/0!</v>
      </c>
      <c r="H58" s="12"/>
      <c r="I58" s="12"/>
      <c r="J58" s="12"/>
      <c r="K58" s="12"/>
      <c r="L58" s="12"/>
      <c r="M58" s="13" t="e">
        <f t="shared" si="57"/>
        <v>#DIV/0!</v>
      </c>
      <c r="N58" s="12"/>
      <c r="O58" s="12"/>
      <c r="P58" s="12"/>
      <c r="Q58" s="12"/>
      <c r="R58" s="12"/>
      <c r="S58" s="13" t="e">
        <f t="shared" si="58"/>
        <v>#DIV/0!</v>
      </c>
      <c r="T58" s="12"/>
      <c r="U58" s="12"/>
      <c r="V58" s="12"/>
      <c r="W58" s="12"/>
      <c r="X58" s="12"/>
      <c r="Y58" s="13" t="e">
        <f t="shared" si="59"/>
        <v>#DIV/0!</v>
      </c>
      <c r="Z58" s="14"/>
      <c r="AA58" s="14"/>
      <c r="AB58" s="14"/>
      <c r="AC58" s="14"/>
      <c r="AD58" s="14"/>
      <c r="AE58" s="15" t="e">
        <f t="shared" si="60"/>
        <v>#DIV/0!</v>
      </c>
      <c r="AF58" s="16" t="e">
        <f t="shared" si="61"/>
        <v>#DIV/0!</v>
      </c>
      <c r="AG58" s="21">
        <v>596.35</v>
      </c>
      <c r="AH58" s="17" t="e">
        <f>SUM(AF58+AG58)</f>
        <v>#DIV/0!</v>
      </c>
      <c r="AI58" s="1" t="s">
        <v>33</v>
      </c>
    </row>
    <row r="59" spans="1:35" ht="15.75" thickBot="1" x14ac:dyDescent="0.3">
      <c r="A59" s="9" t="s">
        <v>19</v>
      </c>
      <c r="B59" s="10">
        <v>35</v>
      </c>
      <c r="C59" s="10">
        <v>35</v>
      </c>
      <c r="D59" s="10">
        <v>35</v>
      </c>
      <c r="E59" s="10">
        <v>35</v>
      </c>
      <c r="F59" s="10">
        <v>38</v>
      </c>
      <c r="G59" s="11">
        <v>35.6</v>
      </c>
      <c r="H59" s="12">
        <v>27</v>
      </c>
      <c r="I59" s="12">
        <v>27</v>
      </c>
      <c r="J59" s="12">
        <v>28</v>
      </c>
      <c r="K59" s="12">
        <v>28</v>
      </c>
      <c r="L59" s="12">
        <v>28</v>
      </c>
      <c r="M59" s="13">
        <v>27.6</v>
      </c>
      <c r="N59" s="12">
        <v>23</v>
      </c>
      <c r="O59" s="12">
        <v>22</v>
      </c>
      <c r="P59" s="12">
        <v>23</v>
      </c>
      <c r="Q59" s="12">
        <v>22</v>
      </c>
      <c r="R59" s="12">
        <v>23</v>
      </c>
      <c r="S59" s="13">
        <v>22.6</v>
      </c>
      <c r="T59" s="12">
        <v>22</v>
      </c>
      <c r="U59" s="12">
        <v>22</v>
      </c>
      <c r="V59" s="12">
        <v>22</v>
      </c>
      <c r="W59" s="12">
        <v>22</v>
      </c>
      <c r="X59" s="12">
        <v>22</v>
      </c>
      <c r="Y59" s="13">
        <v>22</v>
      </c>
      <c r="Z59" s="14">
        <v>180</v>
      </c>
      <c r="AA59" s="14">
        <v>140</v>
      </c>
      <c r="AB59" s="14">
        <v>140</v>
      </c>
      <c r="AC59" s="14">
        <v>155</v>
      </c>
      <c r="AD59" s="14">
        <v>180</v>
      </c>
      <c r="AE59" s="15">
        <v>159</v>
      </c>
      <c r="AF59" s="16">
        <f t="shared" si="61"/>
        <v>266.8</v>
      </c>
      <c r="AG59" s="21">
        <v>476.94</v>
      </c>
      <c r="AH59" s="17">
        <f>SUM(AF59+AG59)</f>
        <v>743.74</v>
      </c>
      <c r="AI59" s="1">
        <v>2</v>
      </c>
    </row>
    <row r="60" spans="1:35" ht="15.75" thickBot="1" x14ac:dyDescent="0.3">
      <c r="A60" s="9" t="s">
        <v>28</v>
      </c>
      <c r="B60" s="10">
        <v>32</v>
      </c>
      <c r="C60" s="10">
        <v>32</v>
      </c>
      <c r="D60" s="10">
        <v>32</v>
      </c>
      <c r="E60" s="10">
        <v>33</v>
      </c>
      <c r="F60" s="10">
        <v>33</v>
      </c>
      <c r="G60" s="11">
        <v>32.4</v>
      </c>
      <c r="H60" s="12">
        <v>25</v>
      </c>
      <c r="I60" s="12">
        <v>25</v>
      </c>
      <c r="J60" s="12">
        <v>25</v>
      </c>
      <c r="K60" s="12">
        <v>24</v>
      </c>
      <c r="L60" s="12">
        <v>24</v>
      </c>
      <c r="M60" s="13">
        <v>24.6</v>
      </c>
      <c r="N60" s="12">
        <v>18</v>
      </c>
      <c r="O60" s="12">
        <v>19</v>
      </c>
      <c r="P60" s="12">
        <v>20</v>
      </c>
      <c r="Q60" s="12">
        <v>18</v>
      </c>
      <c r="R60" s="12">
        <v>19</v>
      </c>
      <c r="S60" s="13">
        <v>18.8</v>
      </c>
      <c r="T60" s="12">
        <v>19</v>
      </c>
      <c r="U60" s="12">
        <v>20</v>
      </c>
      <c r="V60" s="12">
        <v>19</v>
      </c>
      <c r="W60" s="12">
        <v>20</v>
      </c>
      <c r="X60" s="12">
        <v>20</v>
      </c>
      <c r="Y60" s="13">
        <v>19.600000000000001</v>
      </c>
      <c r="Z60" s="14">
        <v>170</v>
      </c>
      <c r="AA60" s="14">
        <v>160</v>
      </c>
      <c r="AB60" s="14">
        <v>160</v>
      </c>
      <c r="AC60" s="14">
        <v>160</v>
      </c>
      <c r="AD60" s="14">
        <v>160</v>
      </c>
      <c r="AE60" s="15">
        <v>162</v>
      </c>
      <c r="AF60" s="16">
        <f t="shared" si="61"/>
        <v>257.39999999999998</v>
      </c>
      <c r="AG60" s="21">
        <v>441.78</v>
      </c>
      <c r="AH60" s="17">
        <f t="shared" ref="AH60:AH61" si="62">SUM(AF60+AG60)</f>
        <v>699.18</v>
      </c>
      <c r="AI60" s="1">
        <v>3</v>
      </c>
    </row>
    <row r="61" spans="1:35" ht="15.75" thickBot="1" x14ac:dyDescent="0.3">
      <c r="A61" s="9" t="s">
        <v>29</v>
      </c>
      <c r="B61" s="10">
        <v>33</v>
      </c>
      <c r="C61" s="10">
        <v>33</v>
      </c>
      <c r="D61" s="10">
        <v>32</v>
      </c>
      <c r="E61" s="10">
        <v>32</v>
      </c>
      <c r="F61" s="10">
        <v>32</v>
      </c>
      <c r="G61" s="11">
        <f t="shared" si="56"/>
        <v>32.4</v>
      </c>
      <c r="H61" s="12">
        <v>24</v>
      </c>
      <c r="I61" s="12">
        <v>24</v>
      </c>
      <c r="J61" s="12">
        <v>25</v>
      </c>
      <c r="K61" s="12">
        <v>25</v>
      </c>
      <c r="L61" s="12">
        <v>25</v>
      </c>
      <c r="M61" s="13">
        <f t="shared" si="57"/>
        <v>24.6</v>
      </c>
      <c r="N61" s="12">
        <v>19</v>
      </c>
      <c r="O61" s="12">
        <v>18</v>
      </c>
      <c r="P61" s="12">
        <v>20</v>
      </c>
      <c r="Q61" s="12">
        <v>19</v>
      </c>
      <c r="R61" s="12">
        <v>18</v>
      </c>
      <c r="S61" s="13">
        <f t="shared" si="58"/>
        <v>18.8</v>
      </c>
      <c r="T61" s="12">
        <v>21</v>
      </c>
      <c r="U61" s="12">
        <v>21</v>
      </c>
      <c r="V61" s="12">
        <v>21</v>
      </c>
      <c r="W61" s="12">
        <v>21</v>
      </c>
      <c r="X61" s="12">
        <v>21</v>
      </c>
      <c r="Y61" s="13">
        <f t="shared" si="59"/>
        <v>21</v>
      </c>
      <c r="Z61" s="14">
        <v>160</v>
      </c>
      <c r="AA61" s="14">
        <v>160</v>
      </c>
      <c r="AB61" s="14">
        <v>160</v>
      </c>
      <c r="AC61" s="14">
        <v>160</v>
      </c>
      <c r="AD61" s="14">
        <v>160</v>
      </c>
      <c r="AE61" s="15">
        <f t="shared" si="60"/>
        <v>160</v>
      </c>
      <c r="AF61" s="16">
        <f t="shared" si="61"/>
        <v>256.8</v>
      </c>
      <c r="AG61" s="21">
        <v>402.78</v>
      </c>
      <c r="AH61" s="17">
        <f t="shared" si="62"/>
        <v>659.57999999999993</v>
      </c>
      <c r="AI61" s="1">
        <v>4</v>
      </c>
    </row>
    <row r="64" spans="1:35" ht="15.75" thickBot="1" x14ac:dyDescent="0.3"/>
    <row r="65" spans="1:35" ht="15.75" customHeight="1" thickBot="1" x14ac:dyDescent="0.3">
      <c r="A65" s="24" t="s">
        <v>39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6"/>
    </row>
    <row r="66" spans="1:35" ht="50.25" customHeight="1" thickBot="1" x14ac:dyDescent="0.3">
      <c r="A66" s="27" t="s">
        <v>0</v>
      </c>
      <c r="B66" s="28" t="s">
        <v>1</v>
      </c>
      <c r="C66" s="29"/>
      <c r="D66" s="29"/>
      <c r="E66" s="29"/>
      <c r="F66" s="29"/>
      <c r="G66" s="30"/>
      <c r="H66" s="34" t="s">
        <v>2</v>
      </c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6"/>
      <c r="Z66" s="37" t="s">
        <v>15</v>
      </c>
      <c r="AA66" s="38"/>
      <c r="AB66" s="38"/>
      <c r="AC66" s="38"/>
      <c r="AD66" s="38"/>
      <c r="AE66" s="39"/>
      <c r="AF66" s="43" t="s">
        <v>16</v>
      </c>
      <c r="AG66" s="27" t="s">
        <v>3</v>
      </c>
      <c r="AH66" s="45" t="s">
        <v>4</v>
      </c>
      <c r="AI66" s="47" t="s">
        <v>5</v>
      </c>
    </row>
    <row r="67" spans="1:35" ht="39" customHeight="1" thickBot="1" x14ac:dyDescent="0.3">
      <c r="A67" s="27"/>
      <c r="B67" s="31"/>
      <c r="C67" s="32"/>
      <c r="D67" s="32"/>
      <c r="E67" s="32"/>
      <c r="F67" s="32"/>
      <c r="G67" s="33"/>
      <c r="H67" s="50" t="s">
        <v>6</v>
      </c>
      <c r="I67" s="51"/>
      <c r="J67" s="51"/>
      <c r="K67" s="51"/>
      <c r="L67" s="51"/>
      <c r="M67" s="52"/>
      <c r="N67" s="50" t="s">
        <v>7</v>
      </c>
      <c r="O67" s="51"/>
      <c r="P67" s="51"/>
      <c r="Q67" s="51"/>
      <c r="R67" s="51"/>
      <c r="S67" s="52"/>
      <c r="T67" s="50" t="s">
        <v>8</v>
      </c>
      <c r="U67" s="51"/>
      <c r="V67" s="51"/>
      <c r="W67" s="51"/>
      <c r="X67" s="51"/>
      <c r="Y67" s="52"/>
      <c r="Z67" s="40"/>
      <c r="AA67" s="41"/>
      <c r="AB67" s="41"/>
      <c r="AC67" s="41"/>
      <c r="AD67" s="41"/>
      <c r="AE67" s="42"/>
      <c r="AF67" s="43"/>
      <c r="AG67" s="27"/>
      <c r="AH67" s="45"/>
      <c r="AI67" s="48"/>
    </row>
    <row r="68" spans="1:35" ht="54" customHeight="1" thickBot="1" x14ac:dyDescent="0.3">
      <c r="A68" s="27"/>
      <c r="B68" s="3" t="s">
        <v>9</v>
      </c>
      <c r="C68" s="3" t="s">
        <v>10</v>
      </c>
      <c r="D68" s="3" t="s">
        <v>11</v>
      </c>
      <c r="E68" s="3" t="s">
        <v>12</v>
      </c>
      <c r="F68" s="3" t="s">
        <v>13</v>
      </c>
      <c r="G68" s="4" t="s">
        <v>14</v>
      </c>
      <c r="H68" s="5" t="s">
        <v>9</v>
      </c>
      <c r="I68" s="5" t="s">
        <v>10</v>
      </c>
      <c r="J68" s="5" t="s">
        <v>11</v>
      </c>
      <c r="K68" s="5" t="s">
        <v>12</v>
      </c>
      <c r="L68" s="5" t="s">
        <v>13</v>
      </c>
      <c r="M68" s="6" t="s">
        <v>14</v>
      </c>
      <c r="N68" s="5" t="s">
        <v>9</v>
      </c>
      <c r="O68" s="5" t="s">
        <v>10</v>
      </c>
      <c r="P68" s="5" t="s">
        <v>11</v>
      </c>
      <c r="Q68" s="5" t="s">
        <v>12</v>
      </c>
      <c r="R68" s="5" t="s">
        <v>13</v>
      </c>
      <c r="S68" s="6" t="s">
        <v>14</v>
      </c>
      <c r="T68" s="5" t="s">
        <v>9</v>
      </c>
      <c r="U68" s="5" t="s">
        <v>10</v>
      </c>
      <c r="V68" s="5" t="s">
        <v>11</v>
      </c>
      <c r="W68" s="5" t="s">
        <v>12</v>
      </c>
      <c r="X68" s="5" t="s">
        <v>13</v>
      </c>
      <c r="Y68" s="6" t="s">
        <v>14</v>
      </c>
      <c r="Z68" s="7" t="s">
        <v>9</v>
      </c>
      <c r="AA68" s="7" t="s">
        <v>10</v>
      </c>
      <c r="AB68" s="7" t="s">
        <v>11</v>
      </c>
      <c r="AC68" s="7" t="s">
        <v>12</v>
      </c>
      <c r="AD68" s="7" t="s">
        <v>13</v>
      </c>
      <c r="AE68" s="8" t="s">
        <v>14</v>
      </c>
      <c r="AF68" s="44"/>
      <c r="AG68" s="27"/>
      <c r="AH68" s="46"/>
      <c r="AI68" s="49"/>
    </row>
    <row r="69" spans="1:35" ht="15.75" thickBot="1" x14ac:dyDescent="0.3">
      <c r="A69" s="19" t="s">
        <v>28</v>
      </c>
      <c r="B69" s="10">
        <v>32</v>
      </c>
      <c r="C69" s="10">
        <v>32</v>
      </c>
      <c r="D69" s="10">
        <v>32</v>
      </c>
      <c r="E69" s="10">
        <v>33</v>
      </c>
      <c r="F69" s="10">
        <v>33</v>
      </c>
      <c r="G69" s="11">
        <v>32.4</v>
      </c>
      <c r="H69" s="12">
        <v>25</v>
      </c>
      <c r="I69" s="12">
        <v>25</v>
      </c>
      <c r="J69" s="12">
        <v>25</v>
      </c>
      <c r="K69" s="12">
        <v>24</v>
      </c>
      <c r="L69" s="12">
        <v>24</v>
      </c>
      <c r="M69" s="13">
        <v>24.6</v>
      </c>
      <c r="N69" s="12">
        <v>18</v>
      </c>
      <c r="O69" s="12">
        <v>19</v>
      </c>
      <c r="P69" s="12">
        <v>20</v>
      </c>
      <c r="Q69" s="12">
        <v>18</v>
      </c>
      <c r="R69" s="12">
        <v>19</v>
      </c>
      <c r="S69" s="13">
        <v>18.8</v>
      </c>
      <c r="T69" s="12">
        <v>19</v>
      </c>
      <c r="U69" s="12">
        <v>20</v>
      </c>
      <c r="V69" s="12">
        <v>19</v>
      </c>
      <c r="W69" s="12">
        <v>20</v>
      </c>
      <c r="X69" s="12">
        <v>20</v>
      </c>
      <c r="Y69" s="13">
        <v>19.600000000000001</v>
      </c>
      <c r="Z69" s="14">
        <v>170</v>
      </c>
      <c r="AA69" s="14">
        <v>160</v>
      </c>
      <c r="AB69" s="14">
        <v>160</v>
      </c>
      <c r="AC69" s="14">
        <v>160</v>
      </c>
      <c r="AD69" s="14">
        <v>160</v>
      </c>
      <c r="AE69" s="15">
        <v>162</v>
      </c>
      <c r="AF69" s="16">
        <f t="shared" ref="AF69" si="63">SUM(G69,M69,S69,Y69,AE69)</f>
        <v>257.39999999999998</v>
      </c>
      <c r="AG69" s="20">
        <v>439.78</v>
      </c>
      <c r="AH69" s="17">
        <f>SUM(AF69+AG69)</f>
        <v>697.18</v>
      </c>
      <c r="AI69" s="1">
        <v>1</v>
      </c>
    </row>
    <row r="70" spans="1:35" ht="15.75" thickBot="1" x14ac:dyDescent="0.3">
      <c r="A70" s="19" t="s">
        <v>23</v>
      </c>
      <c r="B70" s="10"/>
      <c r="C70" s="10"/>
      <c r="D70" s="10"/>
      <c r="E70" s="10"/>
      <c r="F70" s="10"/>
      <c r="G70" s="11" t="e">
        <f t="shared" ref="G70:G73" si="64">AVERAGE(B70:F70)</f>
        <v>#DIV/0!</v>
      </c>
      <c r="H70" s="12"/>
      <c r="I70" s="12"/>
      <c r="J70" s="12"/>
      <c r="K70" s="12"/>
      <c r="L70" s="12"/>
      <c r="M70" s="13" t="e">
        <f t="shared" ref="M70:M73" si="65">AVERAGE(H70:L70)</f>
        <v>#DIV/0!</v>
      </c>
      <c r="N70" s="12"/>
      <c r="O70" s="12"/>
      <c r="P70" s="12"/>
      <c r="Q70" s="12"/>
      <c r="R70" s="12"/>
      <c r="S70" s="13" t="e">
        <f t="shared" ref="S70:S73" si="66">AVERAGE(N70:R70)</f>
        <v>#DIV/0!</v>
      </c>
      <c r="T70" s="12"/>
      <c r="U70" s="12"/>
      <c r="V70" s="12"/>
      <c r="W70" s="12"/>
      <c r="X70" s="12"/>
      <c r="Y70" s="13" t="e">
        <f t="shared" ref="Y70:Y73" si="67">AVERAGE(T70:X70)</f>
        <v>#DIV/0!</v>
      </c>
      <c r="Z70" s="14"/>
      <c r="AA70" s="14"/>
      <c r="AB70" s="14"/>
      <c r="AC70" s="14"/>
      <c r="AD70" s="14"/>
      <c r="AE70" s="15" t="e">
        <f t="shared" ref="AE70:AE73" si="68">AVERAGE(Z70:AD70)</f>
        <v>#DIV/0!</v>
      </c>
      <c r="AF70" s="16" t="e">
        <f t="shared" ref="AF70:AF73" si="69">SUM(G70,M70,S70,Y70,AE70)</f>
        <v>#DIV/0!</v>
      </c>
      <c r="AG70" s="20">
        <v>357.38</v>
      </c>
      <c r="AH70" s="17" t="e">
        <f>SUM(AF70+AG70)</f>
        <v>#DIV/0!</v>
      </c>
      <c r="AI70" s="1" t="s">
        <v>33</v>
      </c>
    </row>
    <row r="71" spans="1:35" ht="15.75" thickBot="1" x14ac:dyDescent="0.3">
      <c r="A71" s="19" t="s">
        <v>21</v>
      </c>
      <c r="B71" s="10">
        <v>23</v>
      </c>
      <c r="C71" s="10">
        <v>23</v>
      </c>
      <c r="D71" s="10">
        <v>23</v>
      </c>
      <c r="E71" s="10">
        <v>24</v>
      </c>
      <c r="F71" s="10">
        <v>24</v>
      </c>
      <c r="G71" s="11">
        <v>23.4</v>
      </c>
      <c r="H71" s="12">
        <v>17</v>
      </c>
      <c r="I71" s="12">
        <v>17</v>
      </c>
      <c r="J71" s="12">
        <v>18</v>
      </c>
      <c r="K71" s="12">
        <v>18</v>
      </c>
      <c r="L71" s="12">
        <v>18</v>
      </c>
      <c r="M71" s="13">
        <v>17.600000000000001</v>
      </c>
      <c r="N71" s="12">
        <v>14</v>
      </c>
      <c r="O71" s="12">
        <v>14</v>
      </c>
      <c r="P71" s="12">
        <v>14</v>
      </c>
      <c r="Q71" s="12">
        <v>14</v>
      </c>
      <c r="R71" s="12">
        <v>14</v>
      </c>
      <c r="S71" s="13">
        <v>14</v>
      </c>
      <c r="T71" s="12">
        <v>14</v>
      </c>
      <c r="U71" s="12">
        <v>15</v>
      </c>
      <c r="V71" s="12">
        <v>14</v>
      </c>
      <c r="W71" s="12">
        <v>15</v>
      </c>
      <c r="X71" s="12">
        <v>14</v>
      </c>
      <c r="Y71" s="13">
        <v>14.4</v>
      </c>
      <c r="Z71" s="14">
        <v>165</v>
      </c>
      <c r="AA71" s="14">
        <v>165</v>
      </c>
      <c r="AB71" s="14">
        <v>170</v>
      </c>
      <c r="AC71" s="14">
        <v>165</v>
      </c>
      <c r="AD71" s="14">
        <v>165</v>
      </c>
      <c r="AE71" s="15">
        <v>166</v>
      </c>
      <c r="AF71" s="16">
        <v>235.4</v>
      </c>
      <c r="AG71" s="20">
        <v>351.26</v>
      </c>
      <c r="AH71" s="17">
        <f>SUM(AF71+AG71)</f>
        <v>586.66</v>
      </c>
      <c r="AI71" s="1">
        <v>2</v>
      </c>
    </row>
    <row r="72" spans="1:35" ht="15.75" thickBot="1" x14ac:dyDescent="0.3">
      <c r="A72" s="19" t="s">
        <v>31</v>
      </c>
      <c r="B72" s="10">
        <v>22</v>
      </c>
      <c r="C72" s="10">
        <v>21</v>
      </c>
      <c r="D72" s="10">
        <v>22</v>
      </c>
      <c r="E72" s="10">
        <v>21</v>
      </c>
      <c r="F72" s="10">
        <v>22</v>
      </c>
      <c r="G72" s="11">
        <f t="shared" si="64"/>
        <v>21.6</v>
      </c>
      <c r="H72" s="12">
        <v>18</v>
      </c>
      <c r="I72" s="12">
        <v>19</v>
      </c>
      <c r="J72" s="12">
        <v>19</v>
      </c>
      <c r="K72" s="12">
        <v>17</v>
      </c>
      <c r="L72" s="12">
        <v>18</v>
      </c>
      <c r="M72" s="13">
        <f t="shared" si="65"/>
        <v>18.2</v>
      </c>
      <c r="N72" s="12">
        <v>13</v>
      </c>
      <c r="O72" s="12">
        <v>13</v>
      </c>
      <c r="P72" s="12">
        <v>13</v>
      </c>
      <c r="Q72" s="12">
        <v>13</v>
      </c>
      <c r="R72" s="12">
        <v>13</v>
      </c>
      <c r="S72" s="13">
        <f t="shared" si="66"/>
        <v>13</v>
      </c>
      <c r="T72" s="12">
        <v>14</v>
      </c>
      <c r="U72" s="12">
        <v>15</v>
      </c>
      <c r="V72" s="12">
        <v>14</v>
      </c>
      <c r="W72" s="12">
        <v>15</v>
      </c>
      <c r="X72" s="12">
        <v>14</v>
      </c>
      <c r="Y72" s="13">
        <f t="shared" si="67"/>
        <v>14.4</v>
      </c>
      <c r="Z72" s="14">
        <v>160</v>
      </c>
      <c r="AA72" s="14">
        <v>165</v>
      </c>
      <c r="AB72" s="14">
        <v>160</v>
      </c>
      <c r="AC72" s="14">
        <v>160</v>
      </c>
      <c r="AD72" s="14">
        <v>160</v>
      </c>
      <c r="AE72" s="15">
        <f t="shared" si="68"/>
        <v>161</v>
      </c>
      <c r="AF72" s="16">
        <f t="shared" si="69"/>
        <v>228.2</v>
      </c>
      <c r="AG72" s="20">
        <v>249.1</v>
      </c>
      <c r="AH72" s="23">
        <f t="shared" ref="AH72:AH73" si="70">SUM(AF72+AG72)</f>
        <v>477.29999999999995</v>
      </c>
      <c r="AI72" s="1">
        <v>3</v>
      </c>
    </row>
    <row r="73" spans="1:35" ht="15.75" thickBot="1" x14ac:dyDescent="0.3">
      <c r="A73" s="19" t="s">
        <v>32</v>
      </c>
      <c r="B73" s="10">
        <v>15</v>
      </c>
      <c r="C73" s="10">
        <v>15</v>
      </c>
      <c r="D73" s="10">
        <v>16</v>
      </c>
      <c r="E73" s="10">
        <v>16</v>
      </c>
      <c r="F73" s="10">
        <v>16</v>
      </c>
      <c r="G73" s="11">
        <f t="shared" si="64"/>
        <v>15.6</v>
      </c>
      <c r="H73" s="12">
        <v>14</v>
      </c>
      <c r="I73" s="12">
        <v>14</v>
      </c>
      <c r="J73" s="12">
        <v>14</v>
      </c>
      <c r="K73" s="12">
        <v>13</v>
      </c>
      <c r="L73" s="12">
        <v>13</v>
      </c>
      <c r="M73" s="13">
        <f t="shared" si="65"/>
        <v>13.6</v>
      </c>
      <c r="N73" s="12">
        <v>13</v>
      </c>
      <c r="O73" s="12">
        <v>13</v>
      </c>
      <c r="P73" s="12">
        <v>13</v>
      </c>
      <c r="Q73" s="12">
        <v>13</v>
      </c>
      <c r="R73" s="12">
        <v>13</v>
      </c>
      <c r="S73" s="13">
        <f t="shared" si="66"/>
        <v>13</v>
      </c>
      <c r="T73" s="12">
        <v>14</v>
      </c>
      <c r="U73" s="12">
        <v>15</v>
      </c>
      <c r="V73" s="12">
        <v>14</v>
      </c>
      <c r="W73" s="12">
        <v>15</v>
      </c>
      <c r="X73" s="12">
        <v>15</v>
      </c>
      <c r="Y73" s="13">
        <f t="shared" si="67"/>
        <v>14.6</v>
      </c>
      <c r="Z73" s="14">
        <v>150</v>
      </c>
      <c r="AA73" s="14">
        <v>150</v>
      </c>
      <c r="AB73" s="14">
        <v>150</v>
      </c>
      <c r="AC73" s="14">
        <v>150</v>
      </c>
      <c r="AD73" s="14">
        <v>150</v>
      </c>
      <c r="AE73" s="15">
        <f t="shared" si="68"/>
        <v>150</v>
      </c>
      <c r="AF73" s="16">
        <f t="shared" si="69"/>
        <v>206.8</v>
      </c>
      <c r="AG73" s="20">
        <v>257</v>
      </c>
      <c r="AH73" s="23">
        <f t="shared" si="70"/>
        <v>463.8</v>
      </c>
      <c r="AI73" s="1">
        <v>4</v>
      </c>
    </row>
  </sheetData>
  <mergeCells count="72">
    <mergeCell ref="AI16:AI18"/>
    <mergeCell ref="A4:AI4"/>
    <mergeCell ref="A5:A7"/>
    <mergeCell ref="B5:G6"/>
    <mergeCell ref="H5:Y5"/>
    <mergeCell ref="Z5:AE6"/>
    <mergeCell ref="AF5:AF7"/>
    <mergeCell ref="AG5:AG7"/>
    <mergeCell ref="AH5:AH7"/>
    <mergeCell ref="AI5:AI7"/>
    <mergeCell ref="H6:M6"/>
    <mergeCell ref="N6:S6"/>
    <mergeCell ref="T6:Y6"/>
    <mergeCell ref="A15:AI15"/>
    <mergeCell ref="H17:M17"/>
    <mergeCell ref="N17:S17"/>
    <mergeCell ref="A16:A18"/>
    <mergeCell ref="B16:G17"/>
    <mergeCell ref="H16:Y16"/>
    <mergeCell ref="AG16:AG18"/>
    <mergeCell ref="AH16:AH18"/>
    <mergeCell ref="T17:Y17"/>
    <mergeCell ref="Z16:AE17"/>
    <mergeCell ref="AF16:AF18"/>
    <mergeCell ref="A31:AI31"/>
    <mergeCell ref="A32:A34"/>
    <mergeCell ref="B32:G33"/>
    <mergeCell ref="H32:Y32"/>
    <mergeCell ref="Z32:AE33"/>
    <mergeCell ref="AF32:AF34"/>
    <mergeCell ref="AG32:AG34"/>
    <mergeCell ref="AH32:AH34"/>
    <mergeCell ref="AI32:AI34"/>
    <mergeCell ref="H33:M33"/>
    <mergeCell ref="N33:S33"/>
    <mergeCell ref="T33:Y33"/>
    <mergeCell ref="A42:AI42"/>
    <mergeCell ref="A43:A45"/>
    <mergeCell ref="B43:G44"/>
    <mergeCell ref="H43:Y43"/>
    <mergeCell ref="Z43:AE44"/>
    <mergeCell ref="AF43:AF45"/>
    <mergeCell ref="AG43:AG45"/>
    <mergeCell ref="AH43:AH45"/>
    <mergeCell ref="AI43:AI45"/>
    <mergeCell ref="H44:M44"/>
    <mergeCell ref="N44:S44"/>
    <mergeCell ref="T44:Y44"/>
    <mergeCell ref="A53:AI53"/>
    <mergeCell ref="A54:A56"/>
    <mergeCell ref="B54:G55"/>
    <mergeCell ref="H54:Y54"/>
    <mergeCell ref="Z54:AE55"/>
    <mergeCell ref="AF54:AF56"/>
    <mergeCell ref="AG54:AG56"/>
    <mergeCell ref="AH54:AH56"/>
    <mergeCell ref="AI54:AI56"/>
    <mergeCell ref="H55:M55"/>
    <mergeCell ref="N55:S55"/>
    <mergeCell ref="T55:Y55"/>
    <mergeCell ref="A65:AI65"/>
    <mergeCell ref="A66:A68"/>
    <mergeCell ref="B66:G67"/>
    <mergeCell ref="H66:Y66"/>
    <mergeCell ref="Z66:AE67"/>
    <mergeCell ref="AF66:AF68"/>
    <mergeCell ref="AG66:AG68"/>
    <mergeCell ref="AH66:AH68"/>
    <mergeCell ref="AI66:AI68"/>
    <mergeCell ref="H67:M67"/>
    <mergeCell ref="N67:S67"/>
    <mergeCell ref="T67:Y67"/>
  </mergeCells>
  <pageMargins left="0.7" right="0.7" top="0.75" bottom="0.75" header="0.3" footer="0.3"/>
  <pageSetup paperSize="9" scale="5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ΟΡΘΟΠΑΙΔΙΚΗ &amp; ΤΡΑΥΜΑΤΟΛΟΓΙΑ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2024-12-20T09:01:02Z</cp:lastPrinted>
  <dcterms:created xsi:type="dcterms:W3CDTF">2020-05-12T16:51:23Z</dcterms:created>
  <dcterms:modified xsi:type="dcterms:W3CDTF">2026-09-21T10:43:53Z</dcterms:modified>
</cp:coreProperties>
</file>