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zacharis\Desktop\ΣΤΕΛΛΑ ΝΤΟΒΟΡΗ 2024\ΑΙΜΑΤΟΛΟΓΙΑ ΦΕΒΡ. 2024\"/>
    </mc:Choice>
  </mc:AlternateContent>
  <xr:revisionPtr revIDLastSave="0" documentId="13_ncr:1_{368F6A77-A3E8-4908-A197-195E3F8285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ΙΜΑΤΟΛΟΓΙΑ" sheetId="2" r:id="rId1"/>
  </sheets>
  <calcPr calcId="191029"/>
</workbook>
</file>

<file path=xl/calcChain.xml><?xml version="1.0" encoding="utf-8"?>
<calcChain xmlns="http://schemas.openxmlformats.org/spreadsheetml/2006/main">
  <c r="AE38" i="2" l="1"/>
  <c r="Y38" i="2"/>
  <c r="S38" i="2"/>
  <c r="M38" i="2"/>
  <c r="G38" i="2"/>
  <c r="AE42" i="2"/>
  <c r="Y42" i="2"/>
  <c r="S42" i="2"/>
  <c r="M42" i="2"/>
  <c r="G42" i="2"/>
  <c r="AE13" i="2"/>
  <c r="Y13" i="2"/>
  <c r="S13" i="2"/>
  <c r="M13" i="2"/>
  <c r="G13" i="2"/>
  <c r="AE12" i="2"/>
  <c r="Y12" i="2"/>
  <c r="S12" i="2"/>
  <c r="M12" i="2"/>
  <c r="G12" i="2"/>
  <c r="AE41" i="2"/>
  <c r="Y41" i="2"/>
  <c r="S41" i="2"/>
  <c r="M41" i="2"/>
  <c r="G41" i="2"/>
  <c r="AE40" i="2"/>
  <c r="Y40" i="2"/>
  <c r="S40" i="2"/>
  <c r="M40" i="2"/>
  <c r="G40" i="2"/>
  <c r="AE39" i="2"/>
  <c r="Y39" i="2"/>
  <c r="S39" i="2"/>
  <c r="M39" i="2"/>
  <c r="G39" i="2"/>
  <c r="AE14" i="2"/>
  <c r="Y14" i="2"/>
  <c r="S14" i="2"/>
  <c r="M14" i="2"/>
  <c r="G14" i="2"/>
  <c r="AE29" i="2"/>
  <c r="Y29" i="2"/>
  <c r="S29" i="2"/>
  <c r="M29" i="2"/>
  <c r="G29" i="2"/>
  <c r="AE28" i="2"/>
  <c r="Y28" i="2"/>
  <c r="S28" i="2"/>
  <c r="M28" i="2"/>
  <c r="G28" i="2"/>
  <c r="AE27" i="2"/>
  <c r="Y27" i="2"/>
  <c r="S27" i="2"/>
  <c r="M27" i="2"/>
  <c r="G27" i="2"/>
  <c r="AE26" i="2"/>
  <c r="Y26" i="2"/>
  <c r="S26" i="2"/>
  <c r="M26" i="2"/>
  <c r="G26" i="2"/>
  <c r="AE25" i="2"/>
  <c r="Y25" i="2"/>
  <c r="S25" i="2"/>
  <c r="M25" i="2"/>
  <c r="G25" i="2"/>
  <c r="AE11" i="2"/>
  <c r="Y11" i="2"/>
  <c r="S11" i="2"/>
  <c r="M11" i="2"/>
  <c r="G11" i="2"/>
  <c r="AE10" i="2"/>
  <c r="Y10" i="2"/>
  <c r="S10" i="2"/>
  <c r="M10" i="2"/>
  <c r="G10" i="2"/>
  <c r="AF38" i="2" l="1"/>
  <c r="AH38" i="2" s="1"/>
  <c r="AF42" i="2"/>
  <c r="AH42" i="2" s="1"/>
  <c r="AF41" i="2"/>
  <c r="AH41" i="2" s="1"/>
  <c r="AF39" i="2"/>
  <c r="AH39" i="2" s="1"/>
  <c r="AF40" i="2"/>
  <c r="AH40" i="2" s="1"/>
  <c r="AF13" i="2"/>
  <c r="AH13" i="2" s="1"/>
  <c r="AF12" i="2"/>
  <c r="AH12" i="2" s="1"/>
  <c r="AF14" i="2"/>
  <c r="AH14" i="2" s="1"/>
  <c r="AF29" i="2"/>
  <c r="AH29" i="2" s="1"/>
  <c r="AF28" i="2"/>
  <c r="AH28" i="2" s="1"/>
  <c r="AF26" i="2"/>
  <c r="AH26" i="2" s="1"/>
  <c r="AF27" i="2"/>
  <c r="AH27" i="2" s="1"/>
  <c r="AF11" i="2"/>
  <c r="AH11" i="2" s="1"/>
  <c r="AF10" i="2"/>
  <c r="AH10" i="2" s="1"/>
  <c r="AF25" i="2"/>
  <c r="AH25" i="2" s="1"/>
</calcChain>
</file>

<file path=xl/sharedStrings.xml><?xml version="1.0" encoding="utf-8"?>
<sst xmlns="http://schemas.openxmlformats.org/spreadsheetml/2006/main" count="141" uniqueCount="28">
  <si>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</si>
  <si>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</si>
  <si>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</si>
  <si>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</si>
  <si>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</si>
  <si>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</si>
  <si>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</si>
  <si>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</si>
  <si>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</si>
  <si>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</si>
  <si>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</si>
  <si>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</si>
  <si>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</si>
  <si>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</si>
  <si>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Προσωπικές Ερωτήσεις όριο 200</t>
  </si>
  <si>
    <t>Σύνολο Συνεντευξης όριο 350</t>
  </si>
  <si>
    <t>Σύνολο Μοριοδοτούμενων κριτηρίων</t>
  </si>
  <si>
    <t>ΣΥΝΕΝΤΕΥΞΗ ΥΠΟΨΗΦΙΩΝ ΓΙΑ 1 ΘΕΣΗ ΕΠΙΜΕΛΗΤΗ Β΄ ΕΙΔΙΚΟΤΗΤΑΣ ΑΙΜΑΤΟΛΟΓΙΑΣ   ΓΙΑ ΤΟ Γ.Α.Ν.ΠΕΙΡΑΙΑ "ΜΕΤΑΞΑ"</t>
  </si>
  <si>
    <t>2/13411</t>
  </si>
  <si>
    <t>2/12939</t>
  </si>
  <si>
    <t>2/13641</t>
  </si>
  <si>
    <t>2/13042</t>
  </si>
  <si>
    <t>2/13956</t>
  </si>
  <si>
    <t xml:space="preserve">ΣΥΝΕΝΤΕΥΞΗ ΥΠΟΨΗΦΙΩΝ ΓΙΑ 1 ΘΕΣΗ ΕΠΙΜΕΛΗΤΗ Β΄ ΕΙΔΙΚΟΤΗΤΑΣ ΑΙΜΑΤΟΛΟΓΙΑΣ (Β΄ΠΡΟΠΑΙΔΕΥΤΙΚΗ ΠΑΘΟΛΟΓΙΚΗ ΚΛΙΝΙΚΗ ΑΙΜΑΤΟΛΟΓΙΚΗ ΜΟΝΑΔΑ) ΓΙΑ ΤΟ Π. Γ.Ν.  "ΑΤΤΙΚΟΝ" </t>
  </si>
  <si>
    <t>2/13345</t>
  </si>
  <si>
    <t>2/13213</t>
  </si>
  <si>
    <t>2/13085</t>
  </si>
  <si>
    <t>ΣΥΝΕΝΤΕΥΞΗ ΥΠΟΨΗΦΙΩΝ ΓΙΑ 1 ΘΕΣΗ ΕΠΙΜΕΛΗΤΗ Β΄ ΕΙΔΙΚΟΤΗΤΑΣ ΑΙΜΑΤΟΛΟΓΙΑΣ (ΓΙΑ ΤΗΝ ΜΟΝΑΔΑ ΜΕΤΑΜΟΣΧΕΥΣΗΣ ΑΙΜΟΠΟΙΗΤΙΚΩΝ ΚΥΤΤΑΡΩΝ)   ΓΙΑ ΤΟ Π.Γ.Ν.«ΑΤΤΙΚΟΝ»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</si>
</sst>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0" fontId="0" fillId="2" borderId="16" xfId="0" applyFill="1" applyBorder="1"/>
    <xf numFmtId="0" fontId="0" fillId="2" borderId="17" xfId="0" applyFill="1" applyBorder="1"/>
    <xf numFmtId="0" fontId="0" fillId="0" borderId="17" xfId="0" applyBorder="1"/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U42"/>
  <sheetViews>
    <sheetView tabSelected="1" topLeftCell="A16" zoomScaleNormal="100" workbookViewId="0">
      <selection activeCell="AM34" sqref="AM34"/>
    </sheetView>
  </sheetViews>
  <sheetFormatPr defaultRowHeight="15" x14ac:dyDescent="0.25"/>
  <cols>
    <col min="1" max="1" width="10.85546875" customWidth="1"/>
    <col min="2" max="2" width="3.28515625" customWidth="1"/>
    <col min="3" max="3" width="3.7109375" customWidth="1"/>
    <col min="4" max="4" width="3.42578125" customWidth="1"/>
    <col min="5" max="5" width="3.28515625" customWidth="1"/>
    <col min="6" max="6" width="3.5703125" customWidth="1"/>
    <col min="7" max="7" width="7.7109375" customWidth="1"/>
    <col min="8" max="8" width="3.140625" customWidth="1"/>
    <col min="9" max="9" width="3.42578125" customWidth="1"/>
    <col min="10" max="12" width="3.140625" customWidth="1"/>
    <col min="13" max="13" width="3.7109375" customWidth="1"/>
    <col min="14" max="14" width="3.28515625" customWidth="1"/>
    <col min="15" max="15" width="3.42578125" customWidth="1"/>
    <col min="16" max="16" width="3.28515625" customWidth="1"/>
    <col min="17" max="18" width="3" customWidth="1"/>
    <col min="19" max="19" width="4" customWidth="1"/>
    <col min="20" max="20" width="3.42578125" customWidth="1"/>
    <col min="21" max="21" width="3" customWidth="1"/>
    <col min="22" max="24" width="3.140625" customWidth="1"/>
    <col min="25" max="25" width="3.42578125" customWidth="1"/>
    <col min="26" max="26" width="4.140625" customWidth="1"/>
    <col min="27" max="27" width="4.85546875" customWidth="1"/>
    <col min="28" max="28" width="4.28515625" customWidth="1"/>
    <col min="29" max="29" width="4.5703125" customWidth="1"/>
    <col min="30" max="30" width="4.85546875" customWidth="1"/>
    <col min="31" max="31" width="4" customWidth="1"/>
    <col min="32" max="32" width="6.28515625" customWidth="1"/>
    <col min="33" max="33" width="8.85546875" customWidth="1"/>
    <col min="34" max="34" width="9.28515625" customWidth="1"/>
    <col min="35" max="35" width="15.7109375" customWidth="1"/>
    <col min="36" max="36" width="6.140625" customWidth="1"/>
    <col min="37" max="37" width="8" customWidth="1"/>
    <col min="38" max="38" width="8.140625" customWidth="1"/>
    <col min="39" max="39" width="9.28515625" customWidth="1"/>
    <col min="40" max="40" width="7.28515625" customWidth="1"/>
    <col min="41" max="41" width="8.28515625" customWidth="1"/>
    <col min="42" max="42" width="4.85546875" customWidth="1"/>
    <col min="43" max="43" width="3.5703125" customWidth="1"/>
    <col min="44" max="44" width="3.28515625" customWidth="1"/>
    <col min="45" max="45" width="3.140625" customWidth="1"/>
    <col min="46" max="46" width="3.28515625" customWidth="1"/>
    <col min="47" max="47" width="3.140625" customWidth="1"/>
    <col min="48" max="48" width="3.7109375" customWidth="1"/>
    <col min="49" max="49" width="3.140625" customWidth="1"/>
    <col min="50" max="50" width="3.28515625" customWidth="1"/>
    <col min="51" max="52" width="3.140625" customWidth="1"/>
    <col min="53" max="53" width="3.28515625" customWidth="1"/>
    <col min="54" max="54" width="3.42578125" customWidth="1"/>
    <col min="55" max="55" width="3.140625" customWidth="1"/>
    <col min="56" max="56" width="3.28515625" customWidth="1"/>
    <col min="57" max="57" width="3.140625" customWidth="1"/>
    <col min="58" max="58" width="3.28515625" customWidth="1"/>
    <col min="59" max="59" width="3.42578125" customWidth="1"/>
    <col min="60" max="60" width="3.5703125" customWidth="1"/>
    <col min="61" max="61" width="3.42578125" customWidth="1"/>
    <col min="62" max="63" width="3.28515625" customWidth="1"/>
    <col min="64" max="64" width="3.140625" customWidth="1"/>
    <col min="65" max="65" width="3.28515625" customWidth="1"/>
    <col min="66" max="66" width="3.5703125" customWidth="1"/>
    <col min="67" max="67" width="3.28515625" customWidth="1"/>
    <col min="68" max="68" width="3.42578125" customWidth="1"/>
    <col min="69" max="69" width="3.28515625" customWidth="1"/>
    <col min="70" max="70" width="3.140625" customWidth="1"/>
    <col min="71" max="71" width="3.28515625" customWidth="1"/>
    <col min="72" max="72" width="3.7109375" customWidth="1"/>
    <col min="73" max="73" width="6.42578125" customWidth="1"/>
    <col min="74" max="74" width="8.140625" customWidth="1"/>
    <col min="75" max="75" width="8.28515625" customWidth="1"/>
    <col min="77" max="77" width="3.7109375" customWidth="1"/>
  </cols>
  <sheetData>
    <row r="6" spans="1:47" ht="15.75" customHeight="1" thickBot="1" x14ac:dyDescent="0.3">
      <c r="A6" s="21" t="s">
        <v>17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3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50.25" customHeight="1" thickBot="1" x14ac:dyDescent="0.3">
      <c r="A7" s="24" t="s">
        <v>2</v>
      </c>
      <c r="B7" s="26" t="s">
        <v>13</v>
      </c>
      <c r="C7" s="27"/>
      <c r="D7" s="27"/>
      <c r="E7" s="27"/>
      <c r="F7" s="27"/>
      <c r="G7" s="28"/>
      <c r="H7" s="32" t="s">
        <v>4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4"/>
      <c r="Z7" s="35" t="s">
        <v>14</v>
      </c>
      <c r="AA7" s="36"/>
      <c r="AB7" s="36"/>
      <c r="AC7" s="36"/>
      <c r="AD7" s="36"/>
      <c r="AE7" s="37"/>
      <c r="AF7" s="41" t="s">
        <v>15</v>
      </c>
      <c r="AG7" s="24" t="s">
        <v>16</v>
      </c>
      <c r="AH7" s="43" t="s">
        <v>1</v>
      </c>
      <c r="AI7" s="45" t="s">
        <v>7</v>
      </c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</row>
    <row r="8" spans="1:47" ht="39" customHeight="1" thickBot="1" x14ac:dyDescent="0.3">
      <c r="A8" s="24"/>
      <c r="B8" s="29"/>
      <c r="C8" s="30"/>
      <c r="D8" s="30"/>
      <c r="E8" s="30"/>
      <c r="F8" s="30"/>
      <c r="G8" s="31"/>
      <c r="H8" s="46" t="s">
        <v>5</v>
      </c>
      <c r="I8" s="47"/>
      <c r="J8" s="47"/>
      <c r="K8" s="47"/>
      <c r="L8" s="47"/>
      <c r="M8" s="48"/>
      <c r="N8" s="46" t="s">
        <v>6</v>
      </c>
      <c r="O8" s="47"/>
      <c r="P8" s="47"/>
      <c r="Q8" s="47"/>
      <c r="R8" s="47"/>
      <c r="S8" s="48"/>
      <c r="T8" s="46" t="s">
        <v>0</v>
      </c>
      <c r="U8" s="47"/>
      <c r="V8" s="47"/>
      <c r="W8" s="47"/>
      <c r="X8" s="47"/>
      <c r="Y8" s="48"/>
      <c r="Z8" s="38"/>
      <c r="AA8" s="39"/>
      <c r="AB8" s="39"/>
      <c r="AC8" s="39"/>
      <c r="AD8" s="39"/>
      <c r="AE8" s="40"/>
      <c r="AF8" s="41"/>
      <c r="AG8" s="24"/>
      <c r="AH8" s="43"/>
      <c r="AI8" s="43"/>
      <c r="AK8" s="16"/>
      <c r="AL8" s="17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54" customHeight="1" thickBot="1" x14ac:dyDescent="0.3">
      <c r="A9" s="25"/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2" t="s">
        <v>3</v>
      </c>
      <c r="H9" s="3" t="s">
        <v>8</v>
      </c>
      <c r="I9" s="3" t="s">
        <v>9</v>
      </c>
      <c r="J9" s="3" t="s">
        <v>10</v>
      </c>
      <c r="K9" s="3" t="s">
        <v>11</v>
      </c>
      <c r="L9" s="3" t="s">
        <v>12</v>
      </c>
      <c r="M9" s="4" t="s">
        <v>3</v>
      </c>
      <c r="N9" s="3" t="s">
        <v>8</v>
      </c>
      <c r="O9" s="3" t="s">
        <v>9</v>
      </c>
      <c r="P9" s="3" t="s">
        <v>10</v>
      </c>
      <c r="Q9" s="3" t="s">
        <v>11</v>
      </c>
      <c r="R9" s="3" t="s">
        <v>12</v>
      </c>
      <c r="S9" s="4" t="s">
        <v>3</v>
      </c>
      <c r="T9" s="3" t="s">
        <v>8</v>
      </c>
      <c r="U9" s="3" t="s">
        <v>9</v>
      </c>
      <c r="V9" s="3" t="s">
        <v>10</v>
      </c>
      <c r="W9" s="3" t="s">
        <v>11</v>
      </c>
      <c r="X9" s="3" t="s">
        <v>12</v>
      </c>
      <c r="Y9" s="4" t="s">
        <v>3</v>
      </c>
      <c r="Z9" s="5" t="s">
        <v>8</v>
      </c>
      <c r="AA9" s="5" t="s">
        <v>9</v>
      </c>
      <c r="AB9" s="5" t="s">
        <v>10</v>
      </c>
      <c r="AC9" s="5" t="s">
        <v>11</v>
      </c>
      <c r="AD9" s="5" t="s">
        <v>12</v>
      </c>
      <c r="AE9" s="14" t="s">
        <v>3</v>
      </c>
      <c r="AF9" s="42"/>
      <c r="AG9" s="25"/>
      <c r="AH9" s="44"/>
      <c r="AI9" s="44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ht="15.75" thickBot="1" x14ac:dyDescent="0.3">
      <c r="A10" t="s">
        <v>18</v>
      </c>
      <c r="B10" s="6">
        <v>50</v>
      </c>
      <c r="C10" s="6">
        <v>50</v>
      </c>
      <c r="D10" s="6">
        <v>50</v>
      </c>
      <c r="E10" s="6">
        <v>50</v>
      </c>
      <c r="F10" s="6"/>
      <c r="G10" s="7">
        <f t="shared" ref="G10:G13" si="0">AVERAGE(B10:F10)</f>
        <v>50</v>
      </c>
      <c r="H10" s="8">
        <v>35</v>
      </c>
      <c r="I10" s="8">
        <v>35</v>
      </c>
      <c r="J10" s="8">
        <v>35</v>
      </c>
      <c r="K10" s="8">
        <v>35</v>
      </c>
      <c r="L10" s="8"/>
      <c r="M10" s="9">
        <f t="shared" ref="M10:M13" si="1">AVERAGE(H10:L10)</f>
        <v>35</v>
      </c>
      <c r="N10" s="8">
        <v>35</v>
      </c>
      <c r="O10" s="8">
        <v>35</v>
      </c>
      <c r="P10" s="8">
        <v>35</v>
      </c>
      <c r="Q10" s="8">
        <v>35</v>
      </c>
      <c r="R10" s="8"/>
      <c r="S10" s="9">
        <f t="shared" ref="S10:S13" si="2">AVERAGE(N10:R10)</f>
        <v>35</v>
      </c>
      <c r="T10" s="8">
        <v>30</v>
      </c>
      <c r="U10" s="8">
        <v>30</v>
      </c>
      <c r="V10" s="8">
        <v>30</v>
      </c>
      <c r="W10" s="8">
        <v>30</v>
      </c>
      <c r="X10" s="8"/>
      <c r="Y10" s="9">
        <f t="shared" ref="Y10:Y13" si="3">AVERAGE(T10:X10)</f>
        <v>30</v>
      </c>
      <c r="Z10" s="10">
        <v>160</v>
      </c>
      <c r="AA10" s="10">
        <v>160</v>
      </c>
      <c r="AB10" s="10">
        <v>160</v>
      </c>
      <c r="AC10" s="10">
        <v>160</v>
      </c>
      <c r="AD10" s="10"/>
      <c r="AE10" s="15">
        <f t="shared" ref="AE10:AE13" si="4">AVERAGE(Z10:AD10)</f>
        <v>160</v>
      </c>
      <c r="AF10" s="11">
        <f t="shared" ref="AF10:AF13" si="5">SUM(G10,M10,S10,Y10,AE10)</f>
        <v>310</v>
      </c>
      <c r="AG10" s="18">
        <v>388.13</v>
      </c>
      <c r="AH10" s="12">
        <f t="shared" ref="AH10:AH13" si="6">SUM(AF10+AG10)</f>
        <v>698.13</v>
      </c>
      <c r="AI10" s="13">
        <v>2</v>
      </c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ht="15.75" thickBot="1" x14ac:dyDescent="0.3">
      <c r="A11" t="s">
        <v>19</v>
      </c>
      <c r="B11" s="6">
        <v>50</v>
      </c>
      <c r="C11" s="6">
        <v>50</v>
      </c>
      <c r="D11" s="6">
        <v>50</v>
      </c>
      <c r="E11" s="6">
        <v>50</v>
      </c>
      <c r="F11" s="6"/>
      <c r="G11" s="7">
        <f t="shared" si="0"/>
        <v>50</v>
      </c>
      <c r="H11" s="8">
        <v>35</v>
      </c>
      <c r="I11" s="8">
        <v>35</v>
      </c>
      <c r="J11" s="8">
        <v>35</v>
      </c>
      <c r="K11" s="8">
        <v>35</v>
      </c>
      <c r="L11" s="8"/>
      <c r="M11" s="9">
        <f t="shared" si="1"/>
        <v>35</v>
      </c>
      <c r="N11" s="8">
        <v>35</v>
      </c>
      <c r="O11" s="8">
        <v>35</v>
      </c>
      <c r="P11" s="8">
        <v>35</v>
      </c>
      <c r="Q11" s="8">
        <v>35</v>
      </c>
      <c r="R11" s="8"/>
      <c r="S11" s="9">
        <f t="shared" si="2"/>
        <v>35</v>
      </c>
      <c r="T11" s="8">
        <v>30</v>
      </c>
      <c r="U11" s="8">
        <v>30</v>
      </c>
      <c r="V11" s="8">
        <v>30</v>
      </c>
      <c r="W11" s="8">
        <v>30</v>
      </c>
      <c r="X11" s="8"/>
      <c r="Y11" s="9">
        <f t="shared" si="3"/>
        <v>30</v>
      </c>
      <c r="Z11" s="10">
        <v>200</v>
      </c>
      <c r="AA11" s="10">
        <v>200</v>
      </c>
      <c r="AB11" s="10">
        <v>200</v>
      </c>
      <c r="AC11" s="10">
        <v>200</v>
      </c>
      <c r="AD11" s="10"/>
      <c r="AE11" s="15">
        <f t="shared" si="4"/>
        <v>200</v>
      </c>
      <c r="AF11" s="11">
        <f t="shared" si="5"/>
        <v>350</v>
      </c>
      <c r="AG11" s="19">
        <v>349.02</v>
      </c>
      <c r="AH11" s="12">
        <f t="shared" si="6"/>
        <v>699.02</v>
      </c>
      <c r="AI11" s="13">
        <v>1</v>
      </c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ht="15.75" thickBot="1" x14ac:dyDescent="0.3">
      <c r="A12" t="s">
        <v>20</v>
      </c>
      <c r="B12" s="6">
        <v>40</v>
      </c>
      <c r="C12" s="6">
        <v>40</v>
      </c>
      <c r="D12" s="6">
        <v>40</v>
      </c>
      <c r="E12" s="6">
        <v>40</v>
      </c>
      <c r="F12" s="6"/>
      <c r="G12" s="7">
        <f t="shared" si="0"/>
        <v>40</v>
      </c>
      <c r="H12" s="8">
        <v>30</v>
      </c>
      <c r="I12" s="8">
        <v>30</v>
      </c>
      <c r="J12" s="8">
        <v>30</v>
      </c>
      <c r="K12" s="8">
        <v>30</v>
      </c>
      <c r="L12" s="8"/>
      <c r="M12" s="9">
        <f t="shared" si="1"/>
        <v>30</v>
      </c>
      <c r="N12" s="8">
        <v>30</v>
      </c>
      <c r="O12" s="8">
        <v>30</v>
      </c>
      <c r="P12" s="8">
        <v>30</v>
      </c>
      <c r="Q12" s="8">
        <v>30</v>
      </c>
      <c r="R12" s="8"/>
      <c r="S12" s="9">
        <f t="shared" si="2"/>
        <v>30</v>
      </c>
      <c r="T12" s="8">
        <v>30</v>
      </c>
      <c r="U12" s="8">
        <v>30</v>
      </c>
      <c r="V12" s="8">
        <v>30</v>
      </c>
      <c r="W12" s="8">
        <v>30</v>
      </c>
      <c r="X12" s="8"/>
      <c r="Y12" s="9">
        <f t="shared" si="3"/>
        <v>30</v>
      </c>
      <c r="Z12" s="10">
        <v>180</v>
      </c>
      <c r="AA12" s="10">
        <v>180</v>
      </c>
      <c r="AB12" s="10">
        <v>180</v>
      </c>
      <c r="AC12" s="10">
        <v>180</v>
      </c>
      <c r="AD12" s="10"/>
      <c r="AE12" s="15">
        <f t="shared" si="4"/>
        <v>180</v>
      </c>
      <c r="AF12" s="11">
        <f t="shared" si="5"/>
        <v>310</v>
      </c>
      <c r="AG12" s="19">
        <v>314.43</v>
      </c>
      <c r="AH12" s="12">
        <f t="shared" si="6"/>
        <v>624.43000000000006</v>
      </c>
      <c r="AI12" s="13">
        <v>3</v>
      </c>
      <c r="AL12" s="16"/>
      <c r="AM12" s="16"/>
      <c r="AN12" s="16"/>
      <c r="AO12" s="16"/>
      <c r="AP12" s="16"/>
      <c r="AQ12" s="16"/>
      <c r="AR12" s="16"/>
      <c r="AS12" s="16"/>
      <c r="AT12" s="16"/>
      <c r="AU12" s="16"/>
    </row>
    <row r="13" spans="1:47" ht="15.75" thickBot="1" x14ac:dyDescent="0.3">
      <c r="A13" t="s">
        <v>21</v>
      </c>
      <c r="B13" s="6">
        <v>40</v>
      </c>
      <c r="C13" s="6">
        <v>40</v>
      </c>
      <c r="D13" s="6">
        <v>40</v>
      </c>
      <c r="E13" s="6">
        <v>40</v>
      </c>
      <c r="F13" s="6"/>
      <c r="G13" s="7">
        <f t="shared" si="0"/>
        <v>40</v>
      </c>
      <c r="H13" s="8">
        <v>25</v>
      </c>
      <c r="I13" s="8">
        <v>25</v>
      </c>
      <c r="J13" s="8">
        <v>25</v>
      </c>
      <c r="K13" s="8">
        <v>25</v>
      </c>
      <c r="L13" s="8"/>
      <c r="M13" s="9">
        <f t="shared" si="1"/>
        <v>25</v>
      </c>
      <c r="N13" s="8">
        <v>25</v>
      </c>
      <c r="O13" s="8">
        <v>25</v>
      </c>
      <c r="P13" s="8">
        <v>25</v>
      </c>
      <c r="Q13" s="8">
        <v>25</v>
      </c>
      <c r="R13" s="8"/>
      <c r="S13" s="9">
        <f t="shared" si="2"/>
        <v>25</v>
      </c>
      <c r="T13" s="8">
        <v>25</v>
      </c>
      <c r="U13" s="8">
        <v>25</v>
      </c>
      <c r="V13" s="8">
        <v>25</v>
      </c>
      <c r="W13" s="8">
        <v>25</v>
      </c>
      <c r="X13" s="8"/>
      <c r="Y13" s="9">
        <f t="shared" si="3"/>
        <v>25</v>
      </c>
      <c r="Z13" s="10">
        <v>180</v>
      </c>
      <c r="AA13" s="10">
        <v>180</v>
      </c>
      <c r="AB13" s="10">
        <v>180</v>
      </c>
      <c r="AC13" s="10">
        <v>180</v>
      </c>
      <c r="AD13" s="10"/>
      <c r="AE13" s="15">
        <f t="shared" si="4"/>
        <v>180</v>
      </c>
      <c r="AF13" s="11">
        <f t="shared" si="5"/>
        <v>295</v>
      </c>
      <c r="AG13" s="19">
        <v>289.20999999999998</v>
      </c>
      <c r="AH13" s="12">
        <f t="shared" si="6"/>
        <v>584.21</v>
      </c>
      <c r="AI13" s="13">
        <v>4</v>
      </c>
      <c r="AL13" s="16"/>
      <c r="AM13" s="16"/>
      <c r="AN13" s="16"/>
      <c r="AO13" s="16"/>
      <c r="AP13" s="16"/>
      <c r="AQ13" s="16"/>
      <c r="AR13" s="16"/>
      <c r="AS13" s="16"/>
      <c r="AT13" s="16"/>
      <c r="AU13" s="16"/>
    </row>
    <row r="14" spans="1:47" ht="15.75" thickBot="1" x14ac:dyDescent="0.3">
      <c r="A14" t="s">
        <v>22</v>
      </c>
      <c r="B14" s="6">
        <v>20</v>
      </c>
      <c r="C14" s="6">
        <v>20</v>
      </c>
      <c r="D14" s="6">
        <v>20</v>
      </c>
      <c r="E14" s="6">
        <v>20</v>
      </c>
      <c r="F14" s="6"/>
      <c r="G14" s="7">
        <f t="shared" ref="G14" si="7">AVERAGE(B14:F14)</f>
        <v>20</v>
      </c>
      <c r="H14" s="8">
        <v>20</v>
      </c>
      <c r="I14" s="8">
        <v>20</v>
      </c>
      <c r="J14" s="8">
        <v>20</v>
      </c>
      <c r="K14" s="8">
        <v>20</v>
      </c>
      <c r="L14" s="8"/>
      <c r="M14" s="9">
        <f t="shared" ref="M14" si="8">AVERAGE(H14:L14)</f>
        <v>20</v>
      </c>
      <c r="N14" s="8">
        <v>25</v>
      </c>
      <c r="O14" s="8">
        <v>25</v>
      </c>
      <c r="P14" s="8">
        <v>25</v>
      </c>
      <c r="Q14" s="8">
        <v>25</v>
      </c>
      <c r="R14" s="8"/>
      <c r="S14" s="9">
        <f t="shared" ref="S14" si="9">AVERAGE(N14:R14)</f>
        <v>25</v>
      </c>
      <c r="T14" s="8">
        <v>25</v>
      </c>
      <c r="U14" s="8">
        <v>25</v>
      </c>
      <c r="V14" s="8">
        <v>25</v>
      </c>
      <c r="W14" s="8">
        <v>25</v>
      </c>
      <c r="X14" s="8"/>
      <c r="Y14" s="9">
        <f t="shared" ref="Y14" si="10">AVERAGE(T14:X14)</f>
        <v>25</v>
      </c>
      <c r="Z14" s="10">
        <v>170</v>
      </c>
      <c r="AA14" s="10">
        <v>170</v>
      </c>
      <c r="AB14" s="10">
        <v>170</v>
      </c>
      <c r="AC14" s="10">
        <v>170</v>
      </c>
      <c r="AD14" s="10"/>
      <c r="AE14" s="15">
        <f t="shared" ref="AE14" si="11">AVERAGE(Z14:AD14)</f>
        <v>170</v>
      </c>
      <c r="AF14" s="11">
        <f t="shared" ref="AF14" si="12">SUM(G14,M14,S14,Y14,AE14)</f>
        <v>260</v>
      </c>
      <c r="AG14" s="19">
        <v>69</v>
      </c>
      <c r="AH14" s="12">
        <f t="shared" ref="AH14" si="13">SUM(AF14+AG14)</f>
        <v>329</v>
      </c>
      <c r="AI14" s="13">
        <v>5</v>
      </c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20" spans="1:47" ht="15.75" thickBot="1" x14ac:dyDescent="0.3"/>
    <row r="21" spans="1:47" ht="15.75" customHeight="1" thickBot="1" x14ac:dyDescent="0.3">
      <c r="A21" s="21" t="s">
        <v>23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</row>
    <row r="22" spans="1:47" ht="50.25" customHeight="1" thickBot="1" x14ac:dyDescent="0.3">
      <c r="A22" s="24" t="s">
        <v>2</v>
      </c>
      <c r="B22" s="26" t="s">
        <v>13</v>
      </c>
      <c r="C22" s="27"/>
      <c r="D22" s="27"/>
      <c r="E22" s="27"/>
      <c r="F22" s="27"/>
      <c r="G22" s="28"/>
      <c r="H22" s="32" t="s">
        <v>4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4"/>
      <c r="Z22" s="35" t="s">
        <v>14</v>
      </c>
      <c r="AA22" s="36"/>
      <c r="AB22" s="36"/>
      <c r="AC22" s="36"/>
      <c r="AD22" s="36"/>
      <c r="AE22" s="37"/>
      <c r="AF22" s="41" t="s">
        <v>15</v>
      </c>
      <c r="AG22" s="24" t="s">
        <v>16</v>
      </c>
      <c r="AH22" s="43" t="s">
        <v>1</v>
      </c>
      <c r="AI22" s="45" t="s">
        <v>7</v>
      </c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</row>
    <row r="23" spans="1:47" ht="39" customHeight="1" thickBot="1" x14ac:dyDescent="0.3">
      <c r="A23" s="24"/>
      <c r="B23" s="29"/>
      <c r="C23" s="30"/>
      <c r="D23" s="30"/>
      <c r="E23" s="30"/>
      <c r="F23" s="30"/>
      <c r="G23" s="31"/>
      <c r="H23" s="46" t="s">
        <v>5</v>
      </c>
      <c r="I23" s="47"/>
      <c r="J23" s="47"/>
      <c r="K23" s="47"/>
      <c r="L23" s="47"/>
      <c r="M23" s="48"/>
      <c r="N23" s="46" t="s">
        <v>6</v>
      </c>
      <c r="O23" s="47"/>
      <c r="P23" s="47"/>
      <c r="Q23" s="47"/>
      <c r="R23" s="47"/>
      <c r="S23" s="48"/>
      <c r="T23" s="46" t="s">
        <v>0</v>
      </c>
      <c r="U23" s="47"/>
      <c r="V23" s="47"/>
      <c r="W23" s="47"/>
      <c r="X23" s="47"/>
      <c r="Y23" s="48"/>
      <c r="Z23" s="38"/>
      <c r="AA23" s="39"/>
      <c r="AB23" s="39"/>
      <c r="AC23" s="39"/>
      <c r="AD23" s="39"/>
      <c r="AE23" s="40"/>
      <c r="AF23" s="41"/>
      <c r="AG23" s="24"/>
      <c r="AH23" s="43"/>
      <c r="AI23" s="43"/>
      <c r="AK23" s="16"/>
      <c r="AL23" s="17"/>
      <c r="AM23" s="16"/>
      <c r="AN23" s="16"/>
      <c r="AO23" s="16"/>
      <c r="AP23" s="16"/>
      <c r="AQ23" s="16"/>
      <c r="AR23" s="16"/>
      <c r="AS23" s="16"/>
      <c r="AT23" s="16"/>
      <c r="AU23" s="16"/>
    </row>
    <row r="24" spans="1:47" ht="54" customHeight="1" thickBot="1" x14ac:dyDescent="0.3">
      <c r="A24" s="25"/>
      <c r="B24" s="1" t="s">
        <v>8</v>
      </c>
      <c r="C24" s="1" t="s">
        <v>9</v>
      </c>
      <c r="D24" s="1" t="s">
        <v>10</v>
      </c>
      <c r="E24" s="1" t="s">
        <v>11</v>
      </c>
      <c r="F24" s="1" t="s">
        <v>12</v>
      </c>
      <c r="G24" s="2" t="s">
        <v>3</v>
      </c>
      <c r="H24" s="3" t="s">
        <v>8</v>
      </c>
      <c r="I24" s="3" t="s">
        <v>9</v>
      </c>
      <c r="J24" s="3" t="s">
        <v>10</v>
      </c>
      <c r="K24" s="3" t="s">
        <v>11</v>
      </c>
      <c r="L24" s="3" t="s">
        <v>12</v>
      </c>
      <c r="M24" s="4" t="s">
        <v>3</v>
      </c>
      <c r="N24" s="3" t="s">
        <v>8</v>
      </c>
      <c r="O24" s="3" t="s">
        <v>9</v>
      </c>
      <c r="P24" s="3" t="s">
        <v>10</v>
      </c>
      <c r="Q24" s="3" t="s">
        <v>11</v>
      </c>
      <c r="R24" s="3" t="s">
        <v>12</v>
      </c>
      <c r="S24" s="4" t="s">
        <v>3</v>
      </c>
      <c r="T24" s="3" t="s">
        <v>8</v>
      </c>
      <c r="U24" s="3" t="s">
        <v>9</v>
      </c>
      <c r="V24" s="3" t="s">
        <v>10</v>
      </c>
      <c r="W24" s="3" t="s">
        <v>11</v>
      </c>
      <c r="X24" s="3" t="s">
        <v>12</v>
      </c>
      <c r="Y24" s="4" t="s">
        <v>3</v>
      </c>
      <c r="Z24" s="5" t="s">
        <v>8</v>
      </c>
      <c r="AA24" s="5" t="s">
        <v>9</v>
      </c>
      <c r="AB24" s="5" t="s">
        <v>10</v>
      </c>
      <c r="AC24" s="5" t="s">
        <v>11</v>
      </c>
      <c r="AD24" s="5" t="s">
        <v>12</v>
      </c>
      <c r="AE24" s="14" t="s">
        <v>3</v>
      </c>
      <c r="AF24" s="42"/>
      <c r="AG24" s="25"/>
      <c r="AH24" s="44"/>
      <c r="AI24" s="44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</row>
    <row r="25" spans="1:47" ht="15.75" thickBot="1" x14ac:dyDescent="0.3">
      <c r="A25" t="s">
        <v>24</v>
      </c>
      <c r="B25" s="6">
        <v>50</v>
      </c>
      <c r="C25" s="6">
        <v>50</v>
      </c>
      <c r="D25" s="6">
        <v>50</v>
      </c>
      <c r="E25" s="6">
        <v>50</v>
      </c>
      <c r="F25" s="6"/>
      <c r="G25" s="7">
        <f t="shared" ref="G25:G27" si="14">AVERAGE(B25:F25)</f>
        <v>50</v>
      </c>
      <c r="H25" s="8">
        <v>35</v>
      </c>
      <c r="I25" s="8">
        <v>35</v>
      </c>
      <c r="J25" s="8">
        <v>35</v>
      </c>
      <c r="K25" s="8">
        <v>35</v>
      </c>
      <c r="L25" s="8"/>
      <c r="M25" s="9">
        <f t="shared" ref="M25:M27" si="15">AVERAGE(H25:L25)</f>
        <v>35</v>
      </c>
      <c r="N25" s="8">
        <v>35</v>
      </c>
      <c r="O25" s="8">
        <v>35</v>
      </c>
      <c r="P25" s="8">
        <v>35</v>
      </c>
      <c r="Q25" s="8">
        <v>35</v>
      </c>
      <c r="R25" s="8"/>
      <c r="S25" s="9">
        <f t="shared" ref="S25:S27" si="16">AVERAGE(N25:R25)</f>
        <v>35</v>
      </c>
      <c r="T25" s="8">
        <v>30</v>
      </c>
      <c r="U25" s="8">
        <v>30</v>
      </c>
      <c r="V25" s="8">
        <v>30</v>
      </c>
      <c r="W25" s="8">
        <v>30</v>
      </c>
      <c r="X25" s="8"/>
      <c r="Y25" s="9">
        <f t="shared" ref="Y25:Y27" si="17">AVERAGE(T25:X25)</f>
        <v>30</v>
      </c>
      <c r="Z25" s="10">
        <v>200</v>
      </c>
      <c r="AA25" s="10">
        <v>200</v>
      </c>
      <c r="AB25" s="10">
        <v>200</v>
      </c>
      <c r="AC25" s="10">
        <v>200</v>
      </c>
      <c r="AD25" s="10"/>
      <c r="AE25" s="15">
        <f t="shared" ref="AE25:AE27" si="18">AVERAGE(Z25:AD25)</f>
        <v>200</v>
      </c>
      <c r="AF25" s="11">
        <f t="shared" ref="AF25:AF27" si="19">SUM(G25,M25,S25,Y25,AE25)</f>
        <v>350</v>
      </c>
      <c r="AG25" s="18">
        <v>370</v>
      </c>
      <c r="AH25" s="12">
        <f t="shared" ref="AH25:AH27" si="20">SUM(AF25+AG25)</f>
        <v>720</v>
      </c>
      <c r="AI25" s="13">
        <v>1</v>
      </c>
      <c r="AL25" s="16"/>
      <c r="AM25" s="16"/>
      <c r="AN25" s="16"/>
      <c r="AO25" s="16"/>
      <c r="AP25" s="16"/>
      <c r="AQ25" s="16"/>
      <c r="AR25" s="16"/>
      <c r="AS25" s="16"/>
      <c r="AT25" s="16"/>
      <c r="AU25" s="16"/>
    </row>
    <row r="26" spans="1:47" ht="15.75" thickBot="1" x14ac:dyDescent="0.3">
      <c r="A26" t="s">
        <v>20</v>
      </c>
      <c r="B26" s="6">
        <v>40</v>
      </c>
      <c r="C26" s="6">
        <v>40</v>
      </c>
      <c r="D26" s="6">
        <v>40</v>
      </c>
      <c r="E26" s="6">
        <v>40</v>
      </c>
      <c r="F26" s="6"/>
      <c r="G26" s="7">
        <f t="shared" si="14"/>
        <v>40</v>
      </c>
      <c r="H26" s="8">
        <v>30</v>
      </c>
      <c r="I26" s="8">
        <v>30</v>
      </c>
      <c r="J26" s="8">
        <v>30</v>
      </c>
      <c r="K26" s="8">
        <v>30</v>
      </c>
      <c r="L26" s="8"/>
      <c r="M26" s="9">
        <f t="shared" si="15"/>
        <v>30</v>
      </c>
      <c r="N26" s="8">
        <v>30</v>
      </c>
      <c r="O26" s="8">
        <v>30</v>
      </c>
      <c r="P26" s="8">
        <v>30</v>
      </c>
      <c r="Q26" s="8">
        <v>30</v>
      </c>
      <c r="R26" s="8"/>
      <c r="S26" s="9">
        <f t="shared" si="16"/>
        <v>30</v>
      </c>
      <c r="T26" s="8">
        <v>30</v>
      </c>
      <c r="U26" s="8">
        <v>30</v>
      </c>
      <c r="V26" s="8">
        <v>30</v>
      </c>
      <c r="W26" s="8">
        <v>30</v>
      </c>
      <c r="X26" s="8"/>
      <c r="Y26" s="9">
        <f t="shared" si="17"/>
        <v>30</v>
      </c>
      <c r="Z26" s="10">
        <v>180</v>
      </c>
      <c r="AA26" s="10">
        <v>180</v>
      </c>
      <c r="AB26" s="10">
        <v>180</v>
      </c>
      <c r="AC26" s="10">
        <v>180</v>
      </c>
      <c r="AD26" s="10"/>
      <c r="AE26" s="15">
        <f t="shared" si="18"/>
        <v>180</v>
      </c>
      <c r="AF26" s="11">
        <f t="shared" si="19"/>
        <v>310</v>
      </c>
      <c r="AG26" s="19">
        <v>314.43</v>
      </c>
      <c r="AH26" s="12">
        <f t="shared" si="20"/>
        <v>624.43000000000006</v>
      </c>
      <c r="AI26" s="13">
        <v>2</v>
      </c>
      <c r="AL26" s="16"/>
      <c r="AM26" s="16"/>
      <c r="AN26" s="16"/>
      <c r="AO26" s="16"/>
      <c r="AP26" s="16"/>
      <c r="AQ26" s="16"/>
      <c r="AR26" s="16"/>
      <c r="AS26" s="16"/>
      <c r="AT26" s="16"/>
      <c r="AU26" s="16"/>
    </row>
    <row r="27" spans="1:47" ht="15.75" thickBot="1" x14ac:dyDescent="0.3">
      <c r="A27" t="s">
        <v>21</v>
      </c>
      <c r="B27" s="6">
        <v>40</v>
      </c>
      <c r="C27" s="6">
        <v>40</v>
      </c>
      <c r="D27" s="6">
        <v>40</v>
      </c>
      <c r="E27" s="6">
        <v>40</v>
      </c>
      <c r="F27" s="6"/>
      <c r="G27" s="7">
        <f t="shared" si="14"/>
        <v>40</v>
      </c>
      <c r="H27" s="8">
        <v>25</v>
      </c>
      <c r="I27" s="8">
        <v>25</v>
      </c>
      <c r="J27" s="8">
        <v>25</v>
      </c>
      <c r="K27" s="8">
        <v>25</v>
      </c>
      <c r="L27" s="8"/>
      <c r="M27" s="9">
        <f t="shared" si="15"/>
        <v>25</v>
      </c>
      <c r="N27" s="8">
        <v>25</v>
      </c>
      <c r="O27" s="8">
        <v>25</v>
      </c>
      <c r="P27" s="8">
        <v>25</v>
      </c>
      <c r="Q27" s="8">
        <v>25</v>
      </c>
      <c r="R27" s="8"/>
      <c r="S27" s="9">
        <f t="shared" si="16"/>
        <v>25</v>
      </c>
      <c r="T27" s="8">
        <v>25</v>
      </c>
      <c r="U27" s="8">
        <v>25</v>
      </c>
      <c r="V27" s="8">
        <v>25</v>
      </c>
      <c r="W27" s="8">
        <v>25</v>
      </c>
      <c r="X27" s="8"/>
      <c r="Y27" s="9">
        <f t="shared" si="17"/>
        <v>25</v>
      </c>
      <c r="Z27" s="10">
        <v>180</v>
      </c>
      <c r="AA27" s="10">
        <v>180</v>
      </c>
      <c r="AB27" s="10">
        <v>180</v>
      </c>
      <c r="AC27" s="10">
        <v>180</v>
      </c>
      <c r="AD27" s="10"/>
      <c r="AE27" s="15">
        <f t="shared" si="18"/>
        <v>180</v>
      </c>
      <c r="AF27" s="11">
        <f t="shared" si="19"/>
        <v>295</v>
      </c>
      <c r="AG27" s="19">
        <v>289.20999999999998</v>
      </c>
      <c r="AH27" s="12">
        <f t="shared" si="20"/>
        <v>584.21</v>
      </c>
      <c r="AI27" s="13">
        <v>3</v>
      </c>
      <c r="AL27" s="16"/>
      <c r="AM27" s="16"/>
      <c r="AN27" s="16"/>
      <c r="AO27" s="16"/>
      <c r="AP27" s="16"/>
      <c r="AQ27" s="16"/>
      <c r="AR27" s="16"/>
      <c r="AS27" s="16"/>
      <c r="AT27" s="16"/>
      <c r="AU27" s="16"/>
    </row>
    <row r="28" spans="1:47" ht="15.75" thickBot="1" x14ac:dyDescent="0.3">
      <c r="A28" t="s">
        <v>25</v>
      </c>
      <c r="B28" s="6">
        <v>35</v>
      </c>
      <c r="C28" s="6">
        <v>35</v>
      </c>
      <c r="D28" s="6">
        <v>35</v>
      </c>
      <c r="E28" s="6">
        <v>35</v>
      </c>
      <c r="F28" s="6"/>
      <c r="G28" s="7">
        <f t="shared" ref="G28" si="21">AVERAGE(B28:F28)</f>
        <v>35</v>
      </c>
      <c r="H28" s="8">
        <v>25</v>
      </c>
      <c r="I28" s="8">
        <v>25</v>
      </c>
      <c r="J28" s="8">
        <v>25</v>
      </c>
      <c r="K28" s="8">
        <v>25</v>
      </c>
      <c r="L28" s="8"/>
      <c r="M28" s="9">
        <f t="shared" ref="M28" si="22">AVERAGE(H28:L28)</f>
        <v>25</v>
      </c>
      <c r="N28" s="8">
        <v>20</v>
      </c>
      <c r="O28" s="8">
        <v>20</v>
      </c>
      <c r="P28" s="8">
        <v>20</v>
      </c>
      <c r="Q28" s="8">
        <v>20</v>
      </c>
      <c r="R28" s="8"/>
      <c r="S28" s="9">
        <f t="shared" ref="S28" si="23">AVERAGE(N28:R28)</f>
        <v>20</v>
      </c>
      <c r="T28" s="8">
        <v>20</v>
      </c>
      <c r="U28" s="8">
        <v>20</v>
      </c>
      <c r="V28" s="8">
        <v>20</v>
      </c>
      <c r="W28" s="8">
        <v>20</v>
      </c>
      <c r="X28" s="8"/>
      <c r="Y28" s="9">
        <f t="shared" ref="Y28" si="24">AVERAGE(T28:X28)</f>
        <v>20</v>
      </c>
      <c r="Z28" s="10">
        <v>180</v>
      </c>
      <c r="AA28" s="10">
        <v>180</v>
      </c>
      <c r="AB28" s="10">
        <v>180</v>
      </c>
      <c r="AC28" s="10">
        <v>180</v>
      </c>
      <c r="AD28" s="10"/>
      <c r="AE28" s="15">
        <f t="shared" ref="AE28" si="25">AVERAGE(Z28:AD28)</f>
        <v>180</v>
      </c>
      <c r="AF28" s="11">
        <f t="shared" ref="AF28" si="26">SUM(G28,M28,S28,Y28,AE28)</f>
        <v>280</v>
      </c>
      <c r="AG28" s="20">
        <v>273.62</v>
      </c>
      <c r="AH28" s="12">
        <f t="shared" ref="AH28" si="27">SUM(AF28+AG28)</f>
        <v>553.62</v>
      </c>
      <c r="AI28" s="13">
        <v>4</v>
      </c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</row>
    <row r="29" spans="1:47" ht="15.75" thickBot="1" x14ac:dyDescent="0.3">
      <c r="A29" t="s">
        <v>26</v>
      </c>
      <c r="B29" s="6">
        <v>35</v>
      </c>
      <c r="C29" s="6">
        <v>35</v>
      </c>
      <c r="D29" s="6">
        <v>35</v>
      </c>
      <c r="E29" s="6">
        <v>35</v>
      </c>
      <c r="F29" s="6"/>
      <c r="G29" s="7">
        <f t="shared" ref="G29" si="28">AVERAGE(B29:F29)</f>
        <v>35</v>
      </c>
      <c r="H29" s="8">
        <v>30</v>
      </c>
      <c r="I29" s="8">
        <v>30</v>
      </c>
      <c r="J29" s="8">
        <v>30</v>
      </c>
      <c r="K29" s="8">
        <v>30</v>
      </c>
      <c r="L29" s="8"/>
      <c r="M29" s="9">
        <f t="shared" ref="M29" si="29">AVERAGE(H29:L29)</f>
        <v>30</v>
      </c>
      <c r="N29" s="8">
        <v>25</v>
      </c>
      <c r="O29" s="8">
        <v>25</v>
      </c>
      <c r="P29" s="8">
        <v>25</v>
      </c>
      <c r="Q29" s="8">
        <v>25</v>
      </c>
      <c r="R29" s="8"/>
      <c r="S29" s="9">
        <f t="shared" ref="S29" si="30">AVERAGE(N29:R29)</f>
        <v>25</v>
      </c>
      <c r="T29" s="8">
        <v>30</v>
      </c>
      <c r="U29" s="8">
        <v>30</v>
      </c>
      <c r="V29" s="8">
        <v>30</v>
      </c>
      <c r="W29" s="8">
        <v>30</v>
      </c>
      <c r="X29" s="8"/>
      <c r="Y29" s="9">
        <f t="shared" ref="Y29" si="31">AVERAGE(T29:X29)</f>
        <v>30</v>
      </c>
      <c r="Z29" s="10">
        <v>200</v>
      </c>
      <c r="AA29" s="10">
        <v>200</v>
      </c>
      <c r="AB29" s="10">
        <v>200</v>
      </c>
      <c r="AC29" s="10">
        <v>200</v>
      </c>
      <c r="AD29" s="10"/>
      <c r="AE29" s="15">
        <f t="shared" ref="AE29" si="32">AVERAGE(Z29:AD29)</f>
        <v>200</v>
      </c>
      <c r="AF29" s="11">
        <f t="shared" ref="AF29" si="33">SUM(G29,M29,S29,Y29,AE29)</f>
        <v>320</v>
      </c>
      <c r="AG29" s="20">
        <v>202.2</v>
      </c>
      <c r="AH29" s="12">
        <f t="shared" ref="AH29" si="34">SUM(AF29+AG29)</f>
        <v>522.20000000000005</v>
      </c>
      <c r="AI29" s="13">
        <v>5</v>
      </c>
      <c r="AL29" s="16"/>
      <c r="AM29" s="16"/>
      <c r="AN29" s="16"/>
      <c r="AO29" s="16"/>
      <c r="AP29" s="16"/>
      <c r="AQ29" s="16"/>
      <c r="AR29" s="16"/>
      <c r="AS29" s="16"/>
      <c r="AT29" s="16"/>
      <c r="AU29" s="16"/>
    </row>
    <row r="33" spans="1:47" ht="15.75" thickBot="1" x14ac:dyDescent="0.3"/>
    <row r="34" spans="1:47" ht="15.75" customHeight="1" thickBot="1" x14ac:dyDescent="0.3">
      <c r="A34" s="21" t="s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</row>
    <row r="35" spans="1:47" ht="50.25" customHeight="1" thickBot="1" x14ac:dyDescent="0.3">
      <c r="A35" s="24" t="s">
        <v>2</v>
      </c>
      <c r="B35" s="26" t="s">
        <v>13</v>
      </c>
      <c r="C35" s="27"/>
      <c r="D35" s="27"/>
      <c r="E35" s="27"/>
      <c r="F35" s="27"/>
      <c r="G35" s="28"/>
      <c r="H35" s="32" t="s">
        <v>4</v>
      </c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4"/>
      <c r="Z35" s="35" t="s">
        <v>14</v>
      </c>
      <c r="AA35" s="36"/>
      <c r="AB35" s="36"/>
      <c r="AC35" s="36"/>
      <c r="AD35" s="36"/>
      <c r="AE35" s="37"/>
      <c r="AF35" s="41" t="s">
        <v>15</v>
      </c>
      <c r="AG35" s="24" t="s">
        <v>16</v>
      </c>
      <c r="AH35" s="43" t="s">
        <v>1</v>
      </c>
      <c r="AI35" s="45" t="s">
        <v>7</v>
      </c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</row>
    <row r="36" spans="1:47" ht="39" customHeight="1" thickBot="1" x14ac:dyDescent="0.3">
      <c r="A36" s="24"/>
      <c r="B36" s="29"/>
      <c r="C36" s="30"/>
      <c r="D36" s="30"/>
      <c r="E36" s="30"/>
      <c r="F36" s="30"/>
      <c r="G36" s="31"/>
      <c r="H36" s="46" t="s">
        <v>5</v>
      </c>
      <c r="I36" s="47"/>
      <c r="J36" s="47"/>
      <c r="K36" s="47"/>
      <c r="L36" s="47"/>
      <c r="M36" s="48"/>
      <c r="N36" s="46" t="s">
        <v>6</v>
      </c>
      <c r="O36" s="47"/>
      <c r="P36" s="47"/>
      <c r="Q36" s="47"/>
      <c r="R36" s="47"/>
      <c r="S36" s="48"/>
      <c r="T36" s="46" t="s">
        <v>0</v>
      </c>
      <c r="U36" s="47"/>
      <c r="V36" s="47"/>
      <c r="W36" s="47"/>
      <c r="X36" s="47"/>
      <c r="Y36" s="48"/>
      <c r="Z36" s="38"/>
      <c r="AA36" s="39"/>
      <c r="AB36" s="39"/>
      <c r="AC36" s="39"/>
      <c r="AD36" s="39"/>
      <c r="AE36" s="40"/>
      <c r="AF36" s="41"/>
      <c r="AG36" s="24"/>
      <c r="AH36" s="43"/>
      <c r="AI36" s="43"/>
      <c r="AK36" s="16"/>
      <c r="AL36" s="17"/>
      <c r="AM36" s="16"/>
      <c r="AN36" s="16"/>
      <c r="AO36" s="16"/>
      <c r="AP36" s="16"/>
      <c r="AQ36" s="16"/>
      <c r="AR36" s="16"/>
      <c r="AS36" s="16"/>
      <c r="AT36" s="16"/>
      <c r="AU36" s="16"/>
    </row>
    <row r="37" spans="1:47" ht="54" customHeight="1" thickBot="1" x14ac:dyDescent="0.3">
      <c r="A37" s="25"/>
      <c r="B37" s="1" t="s">
        <v>8</v>
      </c>
      <c r="C37" s="1" t="s">
        <v>9</v>
      </c>
      <c r="D37" s="1" t="s">
        <v>10</v>
      </c>
      <c r="E37" s="1" t="s">
        <v>11</v>
      </c>
      <c r="F37" s="1" t="s">
        <v>12</v>
      </c>
      <c r="G37" s="2" t="s">
        <v>3</v>
      </c>
      <c r="H37" s="3" t="s">
        <v>8</v>
      </c>
      <c r="I37" s="3" t="s">
        <v>9</v>
      </c>
      <c r="J37" s="3" t="s">
        <v>10</v>
      </c>
      <c r="K37" s="3" t="s">
        <v>11</v>
      </c>
      <c r="L37" s="3" t="s">
        <v>12</v>
      </c>
      <c r="M37" s="4" t="s">
        <v>3</v>
      </c>
      <c r="N37" s="3" t="s">
        <v>8</v>
      </c>
      <c r="O37" s="3" t="s">
        <v>9</v>
      </c>
      <c r="P37" s="3" t="s">
        <v>10</v>
      </c>
      <c r="Q37" s="3" t="s">
        <v>11</v>
      </c>
      <c r="R37" s="3" t="s">
        <v>12</v>
      </c>
      <c r="S37" s="4" t="s">
        <v>3</v>
      </c>
      <c r="T37" s="3" t="s">
        <v>8</v>
      </c>
      <c r="U37" s="3" t="s">
        <v>9</v>
      </c>
      <c r="V37" s="3" t="s">
        <v>10</v>
      </c>
      <c r="W37" s="3" t="s">
        <v>11</v>
      </c>
      <c r="X37" s="3" t="s">
        <v>12</v>
      </c>
      <c r="Y37" s="4" t="s">
        <v>3</v>
      </c>
      <c r="Z37" s="5" t="s">
        <v>8</v>
      </c>
      <c r="AA37" s="5" t="s">
        <v>9</v>
      </c>
      <c r="AB37" s="5" t="s">
        <v>10</v>
      </c>
      <c r="AC37" s="5" t="s">
        <v>11</v>
      </c>
      <c r="AD37" s="5" t="s">
        <v>12</v>
      </c>
      <c r="AE37" s="14" t="s">
        <v>3</v>
      </c>
      <c r="AF37" s="42"/>
      <c r="AG37" s="25"/>
      <c r="AH37" s="44"/>
      <c r="AI37" s="44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</row>
    <row r="38" spans="1:47" ht="15.75" thickBot="1" x14ac:dyDescent="0.3">
      <c r="A38" t="s">
        <v>18</v>
      </c>
      <c r="B38" s="6">
        <v>50</v>
      </c>
      <c r="C38" s="6">
        <v>50</v>
      </c>
      <c r="D38" s="6">
        <v>50</v>
      </c>
      <c r="E38" s="6">
        <v>50</v>
      </c>
      <c r="F38" s="6"/>
      <c r="G38" s="7">
        <f t="shared" ref="G38" si="35">AVERAGE(B38:F38)</f>
        <v>50</v>
      </c>
      <c r="H38" s="8">
        <v>35</v>
      </c>
      <c r="I38" s="8">
        <v>35</v>
      </c>
      <c r="J38" s="8">
        <v>35</v>
      </c>
      <c r="K38" s="8">
        <v>35</v>
      </c>
      <c r="L38" s="8"/>
      <c r="M38" s="9">
        <f t="shared" ref="M38" si="36">AVERAGE(H38:L38)</f>
        <v>35</v>
      </c>
      <c r="N38" s="8">
        <v>35</v>
      </c>
      <c r="O38" s="8">
        <v>35</v>
      </c>
      <c r="P38" s="8">
        <v>35</v>
      </c>
      <c r="Q38" s="8">
        <v>35</v>
      </c>
      <c r="R38" s="8"/>
      <c r="S38" s="9">
        <f t="shared" ref="S38" si="37">AVERAGE(N38:R38)</f>
        <v>35</v>
      </c>
      <c r="T38" s="8">
        <v>30</v>
      </c>
      <c r="U38" s="8">
        <v>30</v>
      </c>
      <c r="V38" s="8">
        <v>30</v>
      </c>
      <c r="W38" s="8">
        <v>30</v>
      </c>
      <c r="X38" s="8"/>
      <c r="Y38" s="9">
        <f t="shared" ref="Y38" si="38">AVERAGE(T38:X38)</f>
        <v>30</v>
      </c>
      <c r="Z38" s="10">
        <v>160</v>
      </c>
      <c r="AA38" s="10">
        <v>160</v>
      </c>
      <c r="AB38" s="10">
        <v>160</v>
      </c>
      <c r="AC38" s="10">
        <v>160</v>
      </c>
      <c r="AD38" s="10"/>
      <c r="AE38" s="15">
        <f t="shared" ref="AE38" si="39">AVERAGE(Z38:AD38)</f>
        <v>160</v>
      </c>
      <c r="AF38" s="11">
        <f t="shared" ref="AF38" si="40">SUM(G38,M38,S38,Y38,AE38)</f>
        <v>310</v>
      </c>
      <c r="AG38" s="18">
        <v>388.13</v>
      </c>
      <c r="AH38" s="12">
        <f t="shared" ref="AH38" si="41">SUM(AF38+AG38)</f>
        <v>698.13</v>
      </c>
      <c r="AI38" s="13">
        <v>2</v>
      </c>
      <c r="AL38" s="16"/>
      <c r="AM38" s="16"/>
      <c r="AN38" s="16"/>
      <c r="AO38" s="16"/>
      <c r="AP38" s="16"/>
      <c r="AQ38" s="16"/>
      <c r="AR38" s="16"/>
      <c r="AS38" s="16"/>
      <c r="AT38" s="16"/>
      <c r="AU38" s="16"/>
    </row>
    <row r="39" spans="1:47" ht="15.75" thickBot="1" x14ac:dyDescent="0.3">
      <c r="A39" t="s">
        <v>24</v>
      </c>
      <c r="B39" s="6">
        <v>50</v>
      </c>
      <c r="C39" s="6">
        <v>50</v>
      </c>
      <c r="D39" s="6">
        <v>50</v>
      </c>
      <c r="E39" s="6">
        <v>50</v>
      </c>
      <c r="F39" s="6"/>
      <c r="G39" s="7">
        <f t="shared" ref="G39:G42" si="42">AVERAGE(B39:F39)</f>
        <v>50</v>
      </c>
      <c r="H39" s="8">
        <v>35</v>
      </c>
      <c r="I39" s="8">
        <v>35</v>
      </c>
      <c r="J39" s="8">
        <v>35</v>
      </c>
      <c r="K39" s="8">
        <v>35</v>
      </c>
      <c r="L39" s="8"/>
      <c r="M39" s="9">
        <f t="shared" ref="M39:M42" si="43">AVERAGE(H39:L39)</f>
        <v>35</v>
      </c>
      <c r="N39" s="8">
        <v>35</v>
      </c>
      <c r="O39" s="8">
        <v>35</v>
      </c>
      <c r="P39" s="8">
        <v>35</v>
      </c>
      <c r="Q39" s="8">
        <v>35</v>
      </c>
      <c r="R39" s="8"/>
      <c r="S39" s="9">
        <f t="shared" ref="S39:S42" si="44">AVERAGE(N39:R39)</f>
        <v>35</v>
      </c>
      <c r="T39" s="8">
        <v>30</v>
      </c>
      <c r="U39" s="8">
        <v>30</v>
      </c>
      <c r="V39" s="8">
        <v>30</v>
      </c>
      <c r="W39" s="8">
        <v>30</v>
      </c>
      <c r="X39" s="8"/>
      <c r="Y39" s="9">
        <f t="shared" ref="Y39:Y42" si="45">AVERAGE(T39:X39)</f>
        <v>30</v>
      </c>
      <c r="Z39" s="10">
        <v>200</v>
      </c>
      <c r="AA39" s="10">
        <v>200</v>
      </c>
      <c r="AB39" s="10">
        <v>200</v>
      </c>
      <c r="AC39" s="10">
        <v>200</v>
      </c>
      <c r="AD39" s="10"/>
      <c r="AE39" s="15">
        <f t="shared" ref="AE39:AE42" si="46">AVERAGE(Z39:AD39)</f>
        <v>200</v>
      </c>
      <c r="AF39" s="11">
        <f t="shared" ref="AF39:AF42" si="47">SUM(G39,M39,S39,Y39,AE39)</f>
        <v>350</v>
      </c>
      <c r="AG39" s="18">
        <v>370</v>
      </c>
      <c r="AH39" s="12">
        <f t="shared" ref="AH39:AH42" si="48">SUM(AF39+AG39)</f>
        <v>720</v>
      </c>
      <c r="AI39" s="13">
        <v>1</v>
      </c>
      <c r="AL39" s="16"/>
      <c r="AM39" s="16"/>
      <c r="AN39" s="16"/>
      <c r="AO39" s="16"/>
      <c r="AP39" s="16"/>
      <c r="AQ39" s="16"/>
      <c r="AR39" s="16"/>
      <c r="AS39" s="16"/>
      <c r="AT39" s="16"/>
      <c r="AU39" s="16"/>
    </row>
    <row r="40" spans="1:47" ht="15.75" thickBot="1" x14ac:dyDescent="0.3">
      <c r="A40" t="s">
        <v>20</v>
      </c>
      <c r="B40" s="6">
        <v>40</v>
      </c>
      <c r="C40" s="6">
        <v>40</v>
      </c>
      <c r="D40" s="6">
        <v>40</v>
      </c>
      <c r="E40" s="6">
        <v>40</v>
      </c>
      <c r="F40" s="6"/>
      <c r="G40" s="7">
        <f t="shared" si="42"/>
        <v>40</v>
      </c>
      <c r="H40" s="8">
        <v>30</v>
      </c>
      <c r="I40" s="8">
        <v>30</v>
      </c>
      <c r="J40" s="8">
        <v>30</v>
      </c>
      <c r="K40" s="8">
        <v>30</v>
      </c>
      <c r="L40" s="8"/>
      <c r="M40" s="9">
        <f t="shared" si="43"/>
        <v>30</v>
      </c>
      <c r="N40" s="8">
        <v>30</v>
      </c>
      <c r="O40" s="8">
        <v>30</v>
      </c>
      <c r="P40" s="8">
        <v>30</v>
      </c>
      <c r="Q40" s="8">
        <v>30</v>
      </c>
      <c r="R40" s="8"/>
      <c r="S40" s="9">
        <f t="shared" si="44"/>
        <v>30</v>
      </c>
      <c r="T40" s="8">
        <v>30</v>
      </c>
      <c r="U40" s="8">
        <v>30</v>
      </c>
      <c r="V40" s="8">
        <v>30</v>
      </c>
      <c r="W40" s="8">
        <v>30</v>
      </c>
      <c r="X40" s="8"/>
      <c r="Y40" s="9">
        <f t="shared" si="45"/>
        <v>30</v>
      </c>
      <c r="Z40" s="10">
        <v>180</v>
      </c>
      <c r="AA40" s="10">
        <v>180</v>
      </c>
      <c r="AB40" s="10">
        <v>180</v>
      </c>
      <c r="AC40" s="10">
        <v>180</v>
      </c>
      <c r="AD40" s="10"/>
      <c r="AE40" s="15">
        <f t="shared" si="46"/>
        <v>180</v>
      </c>
      <c r="AF40" s="11">
        <f t="shared" si="47"/>
        <v>310</v>
      </c>
      <c r="AG40" s="19">
        <v>314.43</v>
      </c>
      <c r="AH40" s="12">
        <f t="shared" si="48"/>
        <v>624.43000000000006</v>
      </c>
      <c r="AI40" s="13">
        <v>3</v>
      </c>
      <c r="AL40" s="16"/>
      <c r="AM40" s="16"/>
      <c r="AN40" s="16"/>
      <c r="AO40" s="16"/>
      <c r="AP40" s="16"/>
      <c r="AQ40" s="16"/>
      <c r="AR40" s="16"/>
      <c r="AS40" s="16"/>
      <c r="AT40" s="16"/>
      <c r="AU40" s="16"/>
    </row>
    <row r="41" spans="1:47" ht="15.75" thickBot="1" x14ac:dyDescent="0.3">
      <c r="A41" t="s">
        <v>26</v>
      </c>
      <c r="B41" s="6">
        <v>35</v>
      </c>
      <c r="C41" s="6">
        <v>35</v>
      </c>
      <c r="D41" s="6">
        <v>35</v>
      </c>
      <c r="E41" s="6">
        <v>35</v>
      </c>
      <c r="F41" s="6"/>
      <c r="G41" s="7">
        <f t="shared" si="42"/>
        <v>35</v>
      </c>
      <c r="H41" s="8">
        <v>30</v>
      </c>
      <c r="I41" s="8">
        <v>30</v>
      </c>
      <c r="J41" s="8">
        <v>30</v>
      </c>
      <c r="K41" s="8">
        <v>30</v>
      </c>
      <c r="L41" s="8"/>
      <c r="M41" s="9">
        <f t="shared" si="43"/>
        <v>30</v>
      </c>
      <c r="N41" s="8">
        <v>25</v>
      </c>
      <c r="O41" s="8">
        <v>25</v>
      </c>
      <c r="P41" s="8">
        <v>25</v>
      </c>
      <c r="Q41" s="8">
        <v>25</v>
      </c>
      <c r="R41" s="8"/>
      <c r="S41" s="9">
        <f t="shared" si="44"/>
        <v>25</v>
      </c>
      <c r="T41" s="8">
        <v>30</v>
      </c>
      <c r="U41" s="8">
        <v>30</v>
      </c>
      <c r="V41" s="8">
        <v>30</v>
      </c>
      <c r="W41" s="8">
        <v>30</v>
      </c>
      <c r="X41" s="8"/>
      <c r="Y41" s="9">
        <f t="shared" si="45"/>
        <v>30</v>
      </c>
      <c r="Z41" s="10">
        <v>200</v>
      </c>
      <c r="AA41" s="10">
        <v>200</v>
      </c>
      <c r="AB41" s="10">
        <v>200</v>
      </c>
      <c r="AC41" s="10">
        <v>200</v>
      </c>
      <c r="AD41" s="10"/>
      <c r="AE41" s="15">
        <f t="shared" si="46"/>
        <v>200</v>
      </c>
      <c r="AF41" s="11">
        <f t="shared" si="47"/>
        <v>320</v>
      </c>
      <c r="AG41" s="20">
        <v>202.2</v>
      </c>
      <c r="AH41" s="12">
        <f t="shared" si="48"/>
        <v>522.20000000000005</v>
      </c>
      <c r="AI41" s="13">
        <v>4</v>
      </c>
      <c r="AL41" s="16"/>
      <c r="AM41" s="16"/>
      <c r="AN41" s="16"/>
      <c r="AO41" s="16"/>
      <c r="AP41" s="16"/>
      <c r="AQ41" s="16"/>
      <c r="AR41" s="16"/>
      <c r="AS41" s="16"/>
      <c r="AT41" s="16"/>
      <c r="AU41" s="16"/>
    </row>
    <row r="42" spans="1:47" ht="15.75" thickBot="1" x14ac:dyDescent="0.3">
      <c r="A42" t="s">
        <v>22</v>
      </c>
      <c r="B42" s="6">
        <v>20</v>
      </c>
      <c r="C42" s="6">
        <v>20</v>
      </c>
      <c r="D42" s="6">
        <v>20</v>
      </c>
      <c r="E42" s="6">
        <v>20</v>
      </c>
      <c r="F42" s="6"/>
      <c r="G42" s="7">
        <f t="shared" si="42"/>
        <v>20</v>
      </c>
      <c r="H42" s="8">
        <v>20</v>
      </c>
      <c r="I42" s="8">
        <v>20</v>
      </c>
      <c r="J42" s="8">
        <v>20</v>
      </c>
      <c r="K42" s="8">
        <v>20</v>
      </c>
      <c r="L42" s="8"/>
      <c r="M42" s="9">
        <f t="shared" si="43"/>
        <v>20</v>
      </c>
      <c r="N42" s="8">
        <v>25</v>
      </c>
      <c r="O42" s="8">
        <v>25</v>
      </c>
      <c r="P42" s="8">
        <v>25</v>
      </c>
      <c r="Q42" s="8">
        <v>25</v>
      </c>
      <c r="R42" s="8"/>
      <c r="S42" s="9">
        <f t="shared" si="44"/>
        <v>25</v>
      </c>
      <c r="T42" s="8">
        <v>25</v>
      </c>
      <c r="U42" s="8">
        <v>25</v>
      </c>
      <c r="V42" s="8">
        <v>25</v>
      </c>
      <c r="W42" s="8">
        <v>25</v>
      </c>
      <c r="X42" s="8"/>
      <c r="Y42" s="9">
        <f t="shared" si="45"/>
        <v>25</v>
      </c>
      <c r="Z42" s="10">
        <v>170</v>
      </c>
      <c r="AA42" s="10">
        <v>170</v>
      </c>
      <c r="AB42" s="10">
        <v>170</v>
      </c>
      <c r="AC42" s="10">
        <v>170</v>
      </c>
      <c r="AD42" s="10"/>
      <c r="AE42" s="15">
        <f t="shared" si="46"/>
        <v>170</v>
      </c>
      <c r="AF42" s="11">
        <f t="shared" si="47"/>
        <v>260</v>
      </c>
      <c r="AG42" s="19">
        <v>69</v>
      </c>
      <c r="AH42" s="12">
        <f t="shared" si="48"/>
        <v>329</v>
      </c>
      <c r="AI42" s="13">
        <v>5</v>
      </c>
      <c r="AL42" s="16"/>
      <c r="AM42" s="16"/>
      <c r="AN42" s="16"/>
      <c r="AO42" s="16"/>
      <c r="AP42" s="16"/>
      <c r="AQ42" s="16"/>
      <c r="AR42" s="16"/>
      <c r="AS42" s="16"/>
      <c r="AT42" s="16"/>
      <c r="AU42" s="16"/>
    </row>
  </sheetData>
  <mergeCells count="36">
    <mergeCell ref="A21:AI21"/>
    <mergeCell ref="A22:A24"/>
    <mergeCell ref="B22:G23"/>
    <mergeCell ref="H22:Y22"/>
    <mergeCell ref="Z22:AE23"/>
    <mergeCell ref="AF22:AF24"/>
    <mergeCell ref="AG22:AG24"/>
    <mergeCell ref="AH22:AH24"/>
    <mergeCell ref="AI22:AI24"/>
    <mergeCell ref="H23:M23"/>
    <mergeCell ref="N23:S23"/>
    <mergeCell ref="T23:Y23"/>
    <mergeCell ref="A6:AI6"/>
    <mergeCell ref="A7:A9"/>
    <mergeCell ref="B7:G8"/>
    <mergeCell ref="H7:Y7"/>
    <mergeCell ref="Z7:AE8"/>
    <mergeCell ref="AF7:AF9"/>
    <mergeCell ref="AG7:AG9"/>
    <mergeCell ref="AH7:AH9"/>
    <mergeCell ref="AI7:AI9"/>
    <mergeCell ref="H8:M8"/>
    <mergeCell ref="N8:S8"/>
    <mergeCell ref="T8:Y8"/>
    <mergeCell ref="A34:AI34"/>
    <mergeCell ref="A35:A37"/>
    <mergeCell ref="B35:G36"/>
    <mergeCell ref="H35:Y35"/>
    <mergeCell ref="Z35:AE36"/>
    <mergeCell ref="AF35:AF37"/>
    <mergeCell ref="AG35:AG37"/>
    <mergeCell ref="AH35:AH37"/>
    <mergeCell ref="AI35:AI37"/>
    <mergeCell ref="H36:M36"/>
    <mergeCell ref="N36:S36"/>
    <mergeCell ref="T36:Y36"/>
  </mergeCells>
  <pageMargins left="0.7" right="0.7" top="0.75" bottom="0.75" header="0.3" footer="0.3"/>
  <pageSetup paperSize="8" scale="8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ΑΙΜΑΤΟΛΟΓΙΑ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Thomas Zacharis</cp:lastModifiedBy>
  <cp:lastPrinted>2024-07-09T10:47:56Z</cp:lastPrinted>
  <dcterms:created xsi:type="dcterms:W3CDTF">2020-05-12T16:51:23Z</dcterms:created>
  <dcterms:modified xsi:type="dcterms:W3CDTF">2024-07-09T12:28:20Z</dcterms:modified>
</cp:coreProperties>
</file>