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zacharis\AppData\Local\Microsoft\Windows\INetCache\Content.Outlook\35ZS37AH\"/>
    </mc:Choice>
  </mc:AlternateContent>
  <xr:revisionPtr revIDLastSave="0" documentId="13_ncr:1_{46D78340-CB05-4564-AF52-7B16AD049D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ΙΜΑΤΟΛΟΓΙΑ Ή ΙΑΤΡ. ΒΙΟΠΑΘΟΛΟΓ." sheetId="2" r:id="rId1"/>
  </sheets>
  <calcPr calcId="191029"/>
</workbook>
</file>

<file path=xl/calcChain.xml><?xml version="1.0" encoding="utf-8"?>
<calcChain xmlns="http://schemas.openxmlformats.org/spreadsheetml/2006/main">
  <c r="AE14" i="2" l="1"/>
  <c r="Y14" i="2"/>
  <c r="S14" i="2"/>
  <c r="M14" i="2"/>
  <c r="G14" i="2"/>
  <c r="AF14" i="2" s="1"/>
  <c r="AH14" i="2" s="1"/>
  <c r="AE12" i="2"/>
  <c r="Y12" i="2"/>
  <c r="S12" i="2"/>
  <c r="M12" i="2"/>
  <c r="G12" i="2"/>
  <c r="AF12" i="2" s="1"/>
  <c r="AH12" i="2" s="1"/>
  <c r="AE11" i="2"/>
  <c r="Y11" i="2"/>
  <c r="S11" i="2"/>
  <c r="M11" i="2"/>
  <c r="G11" i="2"/>
  <c r="AF11" i="2" l="1"/>
  <c r="AH11" i="2" s="1"/>
  <c r="AE30" i="2"/>
  <c r="Y30" i="2"/>
  <c r="S30" i="2"/>
  <c r="M30" i="2"/>
  <c r="G30" i="2"/>
  <c r="AE29" i="2"/>
  <c r="Y29" i="2"/>
  <c r="S29" i="2"/>
  <c r="M29" i="2"/>
  <c r="G29" i="2"/>
  <c r="AE13" i="2"/>
  <c r="Y13" i="2"/>
  <c r="S13" i="2"/>
  <c r="M13" i="2"/>
  <c r="G13" i="2"/>
  <c r="AE28" i="2"/>
  <c r="Y28" i="2"/>
  <c r="S28" i="2"/>
  <c r="M28" i="2"/>
  <c r="G28" i="2"/>
  <c r="AE27" i="2"/>
  <c r="Y27" i="2"/>
  <c r="S27" i="2"/>
  <c r="M27" i="2"/>
  <c r="G27" i="2"/>
  <c r="AE26" i="2"/>
  <c r="Y26" i="2"/>
  <c r="S26" i="2"/>
  <c r="M26" i="2"/>
  <c r="G26" i="2"/>
  <c r="AE10" i="2"/>
  <c r="Y10" i="2"/>
  <c r="S10" i="2"/>
  <c r="M10" i="2"/>
  <c r="G10" i="2"/>
  <c r="AF29" i="2" l="1"/>
  <c r="AH29" i="2" s="1"/>
  <c r="AF30" i="2"/>
  <c r="AH30" i="2" s="1"/>
  <c r="AF27" i="2"/>
  <c r="AH27" i="2" s="1"/>
  <c r="AF13" i="2"/>
  <c r="AH13" i="2" s="1"/>
  <c r="AF28" i="2"/>
  <c r="AH28" i="2" s="1"/>
  <c r="AF10" i="2"/>
  <c r="AH10" i="2" s="1"/>
  <c r="AF26" i="2"/>
  <c r="AH26" i="2" s="1"/>
</calcChain>
</file>

<file path=xl/sharedStrings.xml><?xml version="1.0" encoding="utf-8"?>
<sst xmlns="http://schemas.openxmlformats.org/spreadsheetml/2006/main" count="96" uniqueCount="27">
  <si>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</si>
  <si>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</si>
  <si>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</si>
  <si>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</si>
  <si>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</si>
  <si>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</si>
  <si>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</si>
  <si>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</si>
  <si>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</si>
  <si>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</si>
  <si>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</si>
  <si>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</si>
  <si>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</si>
  <si>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</si>
  <si>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Προσωπικές Ερωτήσεις όριο 200</t>
  </si>
  <si>
    <t>Σύνολο Συνεντευξης όριο 350</t>
  </si>
  <si>
    <t>Σύνολο Μοριοδοτούμενων κριτηρίων</t>
  </si>
  <si>
    <t>14/13275</t>
  </si>
  <si>
    <t>14/13075</t>
  </si>
  <si>
    <t>14/13796</t>
  </si>
  <si>
    <t>14/13083</t>
  </si>
  <si>
    <t>14/12509</t>
  </si>
  <si>
    <t>ΣΥΝΕΝΤΕΥΞΗ ΥΠΟΨΗΦΙΩΝ ΓΙΑ 1 ΘΕΣΗ ΕΠΙΜΕΛΗΤΗ Β΄ ΕΙΔΙΚΟΤΗΤΑΣ ΑΙΜΑΤΟΛΟΓΙΑΣ Ή ΙΑΤΡΙΚΗΣ ΒΙΟΠΑΘΟΛΟΓΙΑΣ  ΓΙΑ ΤΟ Γ.Ν.ΒΟΥΛΑΣ "ΑΣΚΛΗΠΙΕΙΟ"</t>
  </si>
  <si>
    <t>2/13411</t>
  </si>
  <si>
    <t>14/12638</t>
  </si>
  <si>
    <t>"ΣΥΝΕΝΤΕΥΞΗ ΥΠΟΨΗΦΙΩΝ ΓΙΑ 1 ΘΕΣΗ ΕΠΙΜΕΛΗΤΗ Β΄ ΕΙΔΙΚΟΤΗΤΑΣ ΑΙΜΑΤΟΛΠΟΓΙΑΣ Ή ΙΑΤΡΙΚΗΣ ΒΙΟΠΑΘΟΛΟΓΙΑΣ ΓΙΑ ΤΟ Γ.Α.Ν.ΠΕΙΡΑΙΑ "ΜΕΤΑΞΑ"</t>
  </si>
  <si>
    <t>ΔΕΝ ΠΡΟΣΗΛΘΕ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</si>
</sst>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 wrapText="1"/>
    </xf>
    <xf numFmtId="49" fontId="0" fillId="2" borderId="0" xfId="0" applyNumberFormat="1" applyFill="1" applyAlignment="1">
      <alignment vertical="top" wrapText="1"/>
    </xf>
    <xf numFmtId="0" fontId="0" fillId="2" borderId="17" xfId="0" applyFill="1" applyBorder="1"/>
    <xf numFmtId="0" fontId="0" fillId="2" borderId="18" xfId="0" applyFill="1" applyBorder="1"/>
    <xf numFmtId="0" fontId="5" fillId="2" borderId="0" xfId="0" applyFont="1" applyFill="1" applyAlignment="1">
      <alignment vertical="top" wrapText="1"/>
    </xf>
    <xf numFmtId="0" fontId="6" fillId="0" borderId="0" xfId="0" applyFont="1"/>
    <xf numFmtId="0" fontId="6" fillId="2" borderId="0" xfId="0" applyFont="1" applyFill="1" applyAlignment="1">
      <alignment vertical="top" wrapText="1"/>
    </xf>
    <xf numFmtId="0" fontId="0" fillId="2" borderId="16" xfId="0" applyFill="1" applyBorder="1"/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U31"/>
  <sheetViews>
    <sheetView tabSelected="1" topLeftCell="A13" zoomScale="120" zoomScaleNormal="120" workbookViewId="0">
      <selection activeCell="U32" sqref="U32"/>
    </sheetView>
  </sheetViews>
  <sheetFormatPr defaultRowHeight="15" x14ac:dyDescent="0.25"/>
  <cols>
    <col min="1" max="1" width="10.85546875" customWidth="1"/>
    <col min="2" max="2" width="3.28515625" customWidth="1"/>
    <col min="3" max="3" width="3.7109375" customWidth="1"/>
    <col min="4" max="4" width="3.42578125" customWidth="1"/>
    <col min="5" max="5" width="3.28515625" customWidth="1"/>
    <col min="6" max="6" width="3.5703125" customWidth="1"/>
    <col min="7" max="7" width="7.7109375" customWidth="1"/>
    <col min="8" max="8" width="3.140625" customWidth="1"/>
    <col min="9" max="9" width="3.42578125" customWidth="1"/>
    <col min="10" max="12" width="3.140625" customWidth="1"/>
    <col min="13" max="13" width="3.7109375" customWidth="1"/>
    <col min="14" max="14" width="3.28515625" customWidth="1"/>
    <col min="15" max="15" width="3.42578125" customWidth="1"/>
    <col min="16" max="16" width="3.28515625" customWidth="1"/>
    <col min="17" max="18" width="3" customWidth="1"/>
    <col min="19" max="19" width="4" customWidth="1"/>
    <col min="20" max="20" width="3.42578125" customWidth="1"/>
    <col min="21" max="21" width="3" customWidth="1"/>
    <col min="22" max="24" width="3.140625" customWidth="1"/>
    <col min="25" max="25" width="3.42578125" customWidth="1"/>
    <col min="26" max="26" width="4.140625" customWidth="1"/>
    <col min="27" max="27" width="4.85546875" customWidth="1"/>
    <col min="28" max="28" width="4.28515625" customWidth="1"/>
    <col min="29" max="29" width="4.5703125" customWidth="1"/>
    <col min="30" max="30" width="4.85546875" customWidth="1"/>
    <col min="31" max="31" width="4" customWidth="1"/>
    <col min="32" max="32" width="6.28515625" customWidth="1"/>
    <col min="33" max="33" width="8.85546875" customWidth="1"/>
    <col min="34" max="34" width="9.28515625" customWidth="1"/>
    <col min="35" max="35" width="15.7109375" customWidth="1"/>
    <col min="36" max="36" width="6.140625" customWidth="1"/>
    <col min="37" max="37" width="8" customWidth="1"/>
    <col min="38" max="38" width="8.140625" customWidth="1"/>
    <col min="39" max="39" width="9.28515625" customWidth="1"/>
    <col min="40" max="40" width="7.28515625" customWidth="1"/>
    <col min="41" max="41" width="8.28515625" customWidth="1"/>
    <col min="42" max="42" width="4.85546875" customWidth="1"/>
    <col min="43" max="43" width="3.5703125" customWidth="1"/>
    <col min="44" max="44" width="3.28515625" customWidth="1"/>
    <col min="45" max="45" width="3.140625" customWidth="1"/>
    <col min="46" max="46" width="3.28515625" customWidth="1"/>
    <col min="47" max="47" width="3.140625" customWidth="1"/>
    <col min="48" max="48" width="3.7109375" customWidth="1"/>
    <col min="49" max="49" width="3.140625" customWidth="1"/>
    <col min="50" max="50" width="3.28515625" customWidth="1"/>
    <col min="51" max="52" width="3.140625" customWidth="1"/>
    <col min="53" max="53" width="3.28515625" customWidth="1"/>
    <col min="54" max="54" width="3.42578125" customWidth="1"/>
    <col min="55" max="55" width="3.140625" customWidth="1"/>
    <col min="56" max="56" width="3.28515625" customWidth="1"/>
    <col min="57" max="57" width="3.140625" customWidth="1"/>
    <col min="58" max="58" width="3.28515625" customWidth="1"/>
    <col min="59" max="59" width="3.42578125" customWidth="1"/>
    <col min="60" max="60" width="3.5703125" customWidth="1"/>
    <col min="61" max="61" width="3.42578125" customWidth="1"/>
    <col min="62" max="63" width="3.28515625" customWidth="1"/>
    <col min="64" max="64" width="3.140625" customWidth="1"/>
    <col min="65" max="65" width="3.28515625" customWidth="1"/>
    <col min="66" max="66" width="3.5703125" customWidth="1"/>
    <col min="67" max="67" width="3.28515625" customWidth="1"/>
    <col min="68" max="68" width="3.42578125" customWidth="1"/>
    <col min="69" max="69" width="3.28515625" customWidth="1"/>
    <col min="70" max="70" width="3.140625" customWidth="1"/>
    <col min="71" max="71" width="3.28515625" customWidth="1"/>
    <col min="72" max="72" width="3.7109375" customWidth="1"/>
    <col min="73" max="73" width="6.42578125" customWidth="1"/>
    <col min="74" max="74" width="8.140625" customWidth="1"/>
    <col min="75" max="75" width="8.28515625" customWidth="1"/>
    <col min="77" max="77" width="3.7109375" customWidth="1"/>
  </cols>
  <sheetData>
    <row r="6" spans="1:47" ht="15.75" customHeight="1" thickBot="1" x14ac:dyDescent="0.3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50.25" customHeight="1" thickBot="1" x14ac:dyDescent="0.3">
      <c r="A7" s="27" t="s">
        <v>2</v>
      </c>
      <c r="B7" s="29" t="s">
        <v>13</v>
      </c>
      <c r="C7" s="30"/>
      <c r="D7" s="30"/>
      <c r="E7" s="30"/>
      <c r="F7" s="30"/>
      <c r="G7" s="31"/>
      <c r="H7" s="35" t="s">
        <v>4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7"/>
      <c r="Z7" s="38" t="s">
        <v>14</v>
      </c>
      <c r="AA7" s="39"/>
      <c r="AB7" s="39"/>
      <c r="AC7" s="39"/>
      <c r="AD7" s="39"/>
      <c r="AE7" s="40"/>
      <c r="AF7" s="44" t="s">
        <v>15</v>
      </c>
      <c r="AG7" s="27" t="s">
        <v>16</v>
      </c>
      <c r="AH7" s="46" t="s">
        <v>1</v>
      </c>
      <c r="AI7" s="48" t="s">
        <v>7</v>
      </c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47" ht="39" customHeight="1" thickBot="1" x14ac:dyDescent="0.3">
      <c r="A8" s="27"/>
      <c r="B8" s="32"/>
      <c r="C8" s="33"/>
      <c r="D8" s="33"/>
      <c r="E8" s="33"/>
      <c r="F8" s="33"/>
      <c r="G8" s="34"/>
      <c r="H8" s="49" t="s">
        <v>5</v>
      </c>
      <c r="I8" s="50"/>
      <c r="J8" s="50"/>
      <c r="K8" s="50"/>
      <c r="L8" s="50"/>
      <c r="M8" s="51"/>
      <c r="N8" s="49" t="s">
        <v>6</v>
      </c>
      <c r="O8" s="50"/>
      <c r="P8" s="50"/>
      <c r="Q8" s="50"/>
      <c r="R8" s="50"/>
      <c r="S8" s="51"/>
      <c r="T8" s="49" t="s">
        <v>0</v>
      </c>
      <c r="U8" s="50"/>
      <c r="V8" s="50"/>
      <c r="W8" s="50"/>
      <c r="X8" s="50"/>
      <c r="Y8" s="51"/>
      <c r="Z8" s="41"/>
      <c r="AA8" s="42"/>
      <c r="AB8" s="42"/>
      <c r="AC8" s="42"/>
      <c r="AD8" s="42"/>
      <c r="AE8" s="43"/>
      <c r="AF8" s="44"/>
      <c r="AG8" s="27"/>
      <c r="AH8" s="46"/>
      <c r="AI8" s="46"/>
      <c r="AK8" s="16"/>
      <c r="AL8" s="17"/>
      <c r="AM8" s="16"/>
      <c r="AN8" s="16"/>
      <c r="AO8" s="16"/>
      <c r="AP8" s="16"/>
      <c r="AQ8" s="16"/>
      <c r="AR8" s="16"/>
      <c r="AS8" s="16"/>
      <c r="AT8" s="16"/>
      <c r="AU8" s="16"/>
    </row>
    <row r="9" spans="1:47" ht="54" customHeight="1" thickBot="1" x14ac:dyDescent="0.3">
      <c r="A9" s="28"/>
      <c r="B9" s="1" t="s">
        <v>8</v>
      </c>
      <c r="C9" s="1" t="s">
        <v>9</v>
      </c>
      <c r="D9" s="1" t="s">
        <v>10</v>
      </c>
      <c r="E9" s="1" t="s">
        <v>11</v>
      </c>
      <c r="F9" s="1" t="s">
        <v>12</v>
      </c>
      <c r="G9" s="2" t="s">
        <v>3</v>
      </c>
      <c r="H9" s="3" t="s">
        <v>8</v>
      </c>
      <c r="I9" s="3" t="s">
        <v>9</v>
      </c>
      <c r="J9" s="3" t="s">
        <v>10</v>
      </c>
      <c r="K9" s="3" t="s">
        <v>11</v>
      </c>
      <c r="L9" s="3" t="s">
        <v>12</v>
      </c>
      <c r="M9" s="4" t="s">
        <v>3</v>
      </c>
      <c r="N9" s="3" t="s">
        <v>8</v>
      </c>
      <c r="O9" s="3" t="s">
        <v>9</v>
      </c>
      <c r="P9" s="3" t="s">
        <v>10</v>
      </c>
      <c r="Q9" s="3" t="s">
        <v>11</v>
      </c>
      <c r="R9" s="3" t="s">
        <v>12</v>
      </c>
      <c r="S9" s="4" t="s">
        <v>3</v>
      </c>
      <c r="T9" s="3" t="s">
        <v>8</v>
      </c>
      <c r="U9" s="3" t="s">
        <v>9</v>
      </c>
      <c r="V9" s="3" t="s">
        <v>10</v>
      </c>
      <c r="W9" s="3" t="s">
        <v>11</v>
      </c>
      <c r="X9" s="3" t="s">
        <v>12</v>
      </c>
      <c r="Y9" s="4" t="s">
        <v>3</v>
      </c>
      <c r="Z9" s="5" t="s">
        <v>8</v>
      </c>
      <c r="AA9" s="5" t="s">
        <v>9</v>
      </c>
      <c r="AB9" s="5" t="s">
        <v>10</v>
      </c>
      <c r="AC9" s="5" t="s">
        <v>11</v>
      </c>
      <c r="AD9" s="5" t="s">
        <v>12</v>
      </c>
      <c r="AE9" s="14" t="s">
        <v>3</v>
      </c>
      <c r="AF9" s="45"/>
      <c r="AG9" s="28"/>
      <c r="AH9" s="47"/>
      <c r="AI9" s="47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47" ht="15.75" thickBot="1" x14ac:dyDescent="0.3">
      <c r="A10" t="s">
        <v>21</v>
      </c>
      <c r="B10" s="6">
        <v>50</v>
      </c>
      <c r="C10" s="6">
        <v>50</v>
      </c>
      <c r="D10" s="6">
        <v>50</v>
      </c>
      <c r="E10" s="6">
        <v>50</v>
      </c>
      <c r="F10" s="6"/>
      <c r="G10" s="7">
        <f t="shared" ref="G10:G12" si="0">AVERAGE(B10:F10)</f>
        <v>50</v>
      </c>
      <c r="H10" s="8">
        <v>35</v>
      </c>
      <c r="I10" s="8">
        <v>35</v>
      </c>
      <c r="J10" s="8">
        <v>35</v>
      </c>
      <c r="K10" s="8">
        <v>35</v>
      </c>
      <c r="L10" s="8"/>
      <c r="M10" s="9">
        <f t="shared" ref="M10:M12" si="1">AVERAGE(H10:L10)</f>
        <v>35</v>
      </c>
      <c r="N10" s="8">
        <v>35</v>
      </c>
      <c r="O10" s="8">
        <v>35</v>
      </c>
      <c r="P10" s="8">
        <v>35</v>
      </c>
      <c r="Q10" s="8">
        <v>35</v>
      </c>
      <c r="R10" s="8"/>
      <c r="S10" s="9">
        <f t="shared" ref="S10:S12" si="2">AVERAGE(N10:R10)</f>
        <v>35</v>
      </c>
      <c r="T10" s="8">
        <v>30</v>
      </c>
      <c r="U10" s="8">
        <v>30</v>
      </c>
      <c r="V10" s="8">
        <v>30</v>
      </c>
      <c r="W10" s="8">
        <v>30</v>
      </c>
      <c r="X10" s="8"/>
      <c r="Y10" s="9">
        <f t="shared" ref="Y10:Y12" si="3">AVERAGE(T10:X10)</f>
        <v>30</v>
      </c>
      <c r="Z10" s="10">
        <v>200</v>
      </c>
      <c r="AA10" s="10">
        <v>200</v>
      </c>
      <c r="AB10" s="10">
        <v>200</v>
      </c>
      <c r="AC10" s="10">
        <v>200</v>
      </c>
      <c r="AD10" s="10"/>
      <c r="AE10" s="15">
        <f t="shared" ref="AE10:AE12" si="4">AVERAGE(Z10:AD10)</f>
        <v>200</v>
      </c>
      <c r="AF10" s="11">
        <f t="shared" ref="AF10:AF12" si="5">SUM(G10,M10,S10,Y10,AE10)</f>
        <v>350</v>
      </c>
      <c r="AG10" s="18">
        <v>764.98</v>
      </c>
      <c r="AH10" s="12">
        <f t="shared" ref="AH10:AH12" si="6">SUM(AF10+AG10)</f>
        <v>1114.98</v>
      </c>
      <c r="AI10" s="13">
        <v>1</v>
      </c>
      <c r="AJ10" s="21"/>
      <c r="AK10" s="22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47" ht="15.75" thickBot="1" x14ac:dyDescent="0.3">
      <c r="A11" t="s">
        <v>18</v>
      </c>
      <c r="B11" s="6">
        <v>35</v>
      </c>
      <c r="C11" s="6">
        <v>35</v>
      </c>
      <c r="D11" s="6">
        <v>35</v>
      </c>
      <c r="E11" s="6">
        <v>35</v>
      </c>
      <c r="F11" s="6"/>
      <c r="G11" s="7">
        <f t="shared" si="0"/>
        <v>35</v>
      </c>
      <c r="H11" s="8">
        <v>30</v>
      </c>
      <c r="I11" s="8">
        <v>30</v>
      </c>
      <c r="J11" s="8">
        <v>30</v>
      </c>
      <c r="K11" s="8">
        <v>30</v>
      </c>
      <c r="L11" s="8"/>
      <c r="M11" s="9">
        <f t="shared" si="1"/>
        <v>30</v>
      </c>
      <c r="N11" s="8">
        <v>30</v>
      </c>
      <c r="O11" s="8">
        <v>30</v>
      </c>
      <c r="P11" s="8">
        <v>30</v>
      </c>
      <c r="Q11" s="8">
        <v>30</v>
      </c>
      <c r="R11" s="8"/>
      <c r="S11" s="9">
        <f t="shared" si="2"/>
        <v>30</v>
      </c>
      <c r="T11" s="8">
        <v>25</v>
      </c>
      <c r="U11" s="8">
        <v>25</v>
      </c>
      <c r="V11" s="8">
        <v>25</v>
      </c>
      <c r="W11" s="8">
        <v>25</v>
      </c>
      <c r="X11" s="8"/>
      <c r="Y11" s="9">
        <f t="shared" si="3"/>
        <v>25</v>
      </c>
      <c r="Z11" s="10">
        <v>155</v>
      </c>
      <c r="AA11" s="10">
        <v>155</v>
      </c>
      <c r="AB11" s="10">
        <v>155</v>
      </c>
      <c r="AC11" s="10">
        <v>155</v>
      </c>
      <c r="AD11" s="10"/>
      <c r="AE11" s="15">
        <f t="shared" si="4"/>
        <v>155</v>
      </c>
      <c r="AF11" s="11">
        <f t="shared" si="5"/>
        <v>275</v>
      </c>
      <c r="AG11">
        <v>463.55</v>
      </c>
      <c r="AH11" s="12">
        <f t="shared" si="6"/>
        <v>738.55</v>
      </c>
      <c r="AI11" s="13">
        <v>3</v>
      </c>
      <c r="AJ11" s="21"/>
      <c r="AK11" s="22"/>
      <c r="AL11" s="20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47" ht="15.75" thickBot="1" x14ac:dyDescent="0.3">
      <c r="A12" t="s">
        <v>19</v>
      </c>
      <c r="B12" s="6">
        <v>50</v>
      </c>
      <c r="C12" s="6">
        <v>50</v>
      </c>
      <c r="D12" s="6">
        <v>50</v>
      </c>
      <c r="E12" s="6">
        <v>50</v>
      </c>
      <c r="F12" s="6"/>
      <c r="G12" s="7">
        <f t="shared" si="0"/>
        <v>50</v>
      </c>
      <c r="H12" s="8">
        <v>35</v>
      </c>
      <c r="I12" s="8">
        <v>35</v>
      </c>
      <c r="J12" s="8">
        <v>35</v>
      </c>
      <c r="K12" s="8">
        <v>35</v>
      </c>
      <c r="L12" s="8"/>
      <c r="M12" s="9">
        <f t="shared" si="1"/>
        <v>35</v>
      </c>
      <c r="N12" s="8">
        <v>35</v>
      </c>
      <c r="O12" s="8">
        <v>35</v>
      </c>
      <c r="P12" s="8">
        <v>35</v>
      </c>
      <c r="Q12" s="8">
        <v>35</v>
      </c>
      <c r="R12" s="8"/>
      <c r="S12" s="9">
        <f t="shared" si="2"/>
        <v>35</v>
      </c>
      <c r="T12" s="8">
        <v>30</v>
      </c>
      <c r="U12" s="8">
        <v>30</v>
      </c>
      <c r="V12" s="8">
        <v>30</v>
      </c>
      <c r="W12" s="8">
        <v>30</v>
      </c>
      <c r="X12" s="8"/>
      <c r="Y12" s="9">
        <f t="shared" si="3"/>
        <v>30</v>
      </c>
      <c r="Z12" s="10">
        <v>160</v>
      </c>
      <c r="AA12" s="10">
        <v>160</v>
      </c>
      <c r="AB12" s="10">
        <v>160</v>
      </c>
      <c r="AC12" s="10">
        <v>160</v>
      </c>
      <c r="AD12" s="10"/>
      <c r="AE12" s="15">
        <f t="shared" si="4"/>
        <v>160</v>
      </c>
      <c r="AF12" s="11">
        <f t="shared" si="5"/>
        <v>310</v>
      </c>
      <c r="AG12" s="23">
        <v>430.84</v>
      </c>
      <c r="AH12" s="12">
        <f t="shared" si="6"/>
        <v>740.83999999999992</v>
      </c>
      <c r="AI12" s="13">
        <v>2</v>
      </c>
      <c r="AJ12" s="21"/>
      <c r="AK12" s="22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47" ht="15.75" thickBot="1" x14ac:dyDescent="0.3">
      <c r="A13" t="s">
        <v>23</v>
      </c>
      <c r="B13" s="6">
        <v>0</v>
      </c>
      <c r="C13" s="6">
        <v>0</v>
      </c>
      <c r="D13" s="6">
        <v>0</v>
      </c>
      <c r="E13" s="6">
        <v>0</v>
      </c>
      <c r="F13" s="6"/>
      <c r="G13" s="7">
        <f t="shared" ref="G13:G14" si="7">AVERAGE(B13:F13)</f>
        <v>0</v>
      </c>
      <c r="H13" s="8">
        <v>0</v>
      </c>
      <c r="I13" s="8">
        <v>0</v>
      </c>
      <c r="J13" s="8">
        <v>0</v>
      </c>
      <c r="K13" s="8">
        <v>0</v>
      </c>
      <c r="L13" s="8"/>
      <c r="M13" s="9">
        <f t="shared" ref="M13:M14" si="8">AVERAGE(H13:L13)</f>
        <v>0</v>
      </c>
      <c r="N13" s="8">
        <v>0</v>
      </c>
      <c r="O13" s="8">
        <v>0</v>
      </c>
      <c r="P13" s="8">
        <v>0</v>
      </c>
      <c r="Q13" s="8">
        <v>0</v>
      </c>
      <c r="R13" s="8"/>
      <c r="S13" s="9">
        <f t="shared" ref="S13:S14" si="9">AVERAGE(N13:R13)</f>
        <v>0</v>
      </c>
      <c r="T13" s="8">
        <v>0</v>
      </c>
      <c r="U13" s="8">
        <v>0</v>
      </c>
      <c r="V13" s="8">
        <v>0</v>
      </c>
      <c r="W13" s="8">
        <v>0</v>
      </c>
      <c r="X13" s="8"/>
      <c r="Y13" s="9">
        <f t="shared" ref="Y13:Y14" si="10">AVERAGE(T13:X13)</f>
        <v>0</v>
      </c>
      <c r="Z13" s="10">
        <v>0</v>
      </c>
      <c r="AA13" s="10">
        <v>0</v>
      </c>
      <c r="AB13" s="10">
        <v>0</v>
      </c>
      <c r="AC13" s="10">
        <v>0</v>
      </c>
      <c r="AD13" s="10"/>
      <c r="AE13" s="15">
        <f t="shared" ref="AE13:AE14" si="11">AVERAGE(Z13:AD13)</f>
        <v>0</v>
      </c>
      <c r="AF13" s="11">
        <f t="shared" ref="AF13:AF14" si="12">SUM(G13,M13,S13,Y13,AE13)</f>
        <v>0</v>
      </c>
      <c r="AG13" s="19">
        <v>388.13</v>
      </c>
      <c r="AH13" s="12">
        <f t="shared" ref="AH13:AH14" si="13">SUM(AF13+AG13)</f>
        <v>388.13</v>
      </c>
      <c r="AI13" s="13" t="s">
        <v>26</v>
      </c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47" ht="15.75" thickBot="1" x14ac:dyDescent="0.3">
      <c r="A14" t="s">
        <v>24</v>
      </c>
      <c r="B14" s="6">
        <v>35</v>
      </c>
      <c r="C14" s="6">
        <v>35</v>
      </c>
      <c r="D14" s="6">
        <v>35</v>
      </c>
      <c r="E14" s="6">
        <v>35</v>
      </c>
      <c r="F14" s="6"/>
      <c r="G14" s="7">
        <f t="shared" si="7"/>
        <v>35</v>
      </c>
      <c r="H14" s="8">
        <v>30</v>
      </c>
      <c r="I14" s="8">
        <v>30</v>
      </c>
      <c r="J14" s="8">
        <v>30</v>
      </c>
      <c r="K14" s="8">
        <v>30</v>
      </c>
      <c r="L14" s="8"/>
      <c r="M14" s="9">
        <f t="shared" si="8"/>
        <v>30</v>
      </c>
      <c r="N14" s="8">
        <v>30</v>
      </c>
      <c r="O14" s="8">
        <v>30</v>
      </c>
      <c r="P14" s="8">
        <v>30</v>
      </c>
      <c r="Q14" s="8">
        <v>30</v>
      </c>
      <c r="R14" s="8"/>
      <c r="S14" s="9">
        <f t="shared" si="9"/>
        <v>30</v>
      </c>
      <c r="T14" s="8">
        <v>25</v>
      </c>
      <c r="U14" s="8">
        <v>25</v>
      </c>
      <c r="V14" s="8">
        <v>25</v>
      </c>
      <c r="W14" s="8">
        <v>25</v>
      </c>
      <c r="X14" s="8"/>
      <c r="Y14" s="9">
        <f t="shared" si="10"/>
        <v>25</v>
      </c>
      <c r="Z14" s="10">
        <v>155</v>
      </c>
      <c r="AA14" s="10">
        <v>155</v>
      </c>
      <c r="AB14" s="10">
        <v>155</v>
      </c>
      <c r="AC14" s="10">
        <v>155</v>
      </c>
      <c r="AD14" s="10"/>
      <c r="AE14" s="15">
        <f t="shared" si="11"/>
        <v>155</v>
      </c>
      <c r="AF14" s="11">
        <f t="shared" si="12"/>
        <v>275</v>
      </c>
      <c r="AG14" s="19">
        <v>381.72</v>
      </c>
      <c r="AH14" s="12">
        <f t="shared" si="13"/>
        <v>656.72</v>
      </c>
      <c r="AI14" s="13">
        <v>4</v>
      </c>
      <c r="AJ14" s="21"/>
      <c r="AK14" s="22"/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21" spans="1:47" ht="15.75" thickBot="1" x14ac:dyDescent="0.3"/>
    <row r="22" spans="1:47" ht="15.75" customHeight="1" thickBot="1" x14ac:dyDescent="0.3">
      <c r="A22" s="24" t="s">
        <v>22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</row>
    <row r="23" spans="1:47" ht="50.25" customHeight="1" thickBot="1" x14ac:dyDescent="0.3">
      <c r="A23" s="27" t="s">
        <v>2</v>
      </c>
      <c r="B23" s="29" t="s">
        <v>13</v>
      </c>
      <c r="C23" s="30"/>
      <c r="D23" s="30"/>
      <c r="E23" s="30"/>
      <c r="F23" s="30"/>
      <c r="G23" s="31"/>
      <c r="H23" s="35" t="s">
        <v>4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7"/>
      <c r="Z23" s="38" t="s">
        <v>14</v>
      </c>
      <c r="AA23" s="39"/>
      <c r="AB23" s="39"/>
      <c r="AC23" s="39"/>
      <c r="AD23" s="39"/>
      <c r="AE23" s="40"/>
      <c r="AF23" s="44" t="s">
        <v>15</v>
      </c>
      <c r="AG23" s="27" t="s">
        <v>16</v>
      </c>
      <c r="AH23" s="46" t="s">
        <v>1</v>
      </c>
      <c r="AI23" s="48" t="s">
        <v>7</v>
      </c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</row>
    <row r="24" spans="1:47" ht="39" customHeight="1" thickBot="1" x14ac:dyDescent="0.3">
      <c r="A24" s="27"/>
      <c r="B24" s="32"/>
      <c r="C24" s="33"/>
      <c r="D24" s="33"/>
      <c r="E24" s="33"/>
      <c r="F24" s="33"/>
      <c r="G24" s="34"/>
      <c r="H24" s="49" t="s">
        <v>5</v>
      </c>
      <c r="I24" s="50"/>
      <c r="J24" s="50"/>
      <c r="K24" s="50"/>
      <c r="L24" s="50"/>
      <c r="M24" s="51"/>
      <c r="N24" s="49" t="s">
        <v>6</v>
      </c>
      <c r="O24" s="50"/>
      <c r="P24" s="50"/>
      <c r="Q24" s="50"/>
      <c r="R24" s="50"/>
      <c r="S24" s="51"/>
      <c r="T24" s="49" t="s">
        <v>0</v>
      </c>
      <c r="U24" s="50"/>
      <c r="V24" s="50"/>
      <c r="W24" s="50"/>
      <c r="X24" s="50"/>
      <c r="Y24" s="51"/>
      <c r="Z24" s="41"/>
      <c r="AA24" s="42"/>
      <c r="AB24" s="42"/>
      <c r="AC24" s="42"/>
      <c r="AD24" s="42"/>
      <c r="AE24" s="43"/>
      <c r="AF24" s="44"/>
      <c r="AG24" s="27"/>
      <c r="AH24" s="46"/>
      <c r="AI24" s="46"/>
      <c r="AK24" s="16"/>
      <c r="AL24" s="17"/>
      <c r="AM24" s="16"/>
      <c r="AN24" s="16"/>
      <c r="AO24" s="16"/>
      <c r="AP24" s="16"/>
      <c r="AQ24" s="16"/>
      <c r="AR24" s="16"/>
      <c r="AS24" s="16"/>
      <c r="AT24" s="16"/>
      <c r="AU24" s="16"/>
    </row>
    <row r="25" spans="1:47" ht="54" customHeight="1" thickBot="1" x14ac:dyDescent="0.3">
      <c r="A25" s="28"/>
      <c r="B25" s="1" t="s">
        <v>8</v>
      </c>
      <c r="C25" s="1" t="s">
        <v>9</v>
      </c>
      <c r="D25" s="1" t="s">
        <v>10</v>
      </c>
      <c r="E25" s="1" t="s">
        <v>11</v>
      </c>
      <c r="F25" s="1" t="s">
        <v>12</v>
      </c>
      <c r="G25" s="2" t="s">
        <v>3</v>
      </c>
      <c r="H25" s="3" t="s">
        <v>8</v>
      </c>
      <c r="I25" s="3" t="s">
        <v>9</v>
      </c>
      <c r="J25" s="3" t="s">
        <v>10</v>
      </c>
      <c r="K25" s="3" t="s">
        <v>11</v>
      </c>
      <c r="L25" s="3" t="s">
        <v>12</v>
      </c>
      <c r="M25" s="4" t="s">
        <v>3</v>
      </c>
      <c r="N25" s="3" t="s">
        <v>8</v>
      </c>
      <c r="O25" s="3" t="s">
        <v>9</v>
      </c>
      <c r="P25" s="3" t="s">
        <v>10</v>
      </c>
      <c r="Q25" s="3" t="s">
        <v>11</v>
      </c>
      <c r="R25" s="3" t="s">
        <v>12</v>
      </c>
      <c r="S25" s="4" t="s">
        <v>3</v>
      </c>
      <c r="T25" s="3" t="s">
        <v>8</v>
      </c>
      <c r="U25" s="3" t="s">
        <v>9</v>
      </c>
      <c r="V25" s="3" t="s">
        <v>10</v>
      </c>
      <c r="W25" s="3" t="s">
        <v>11</v>
      </c>
      <c r="X25" s="3" t="s">
        <v>12</v>
      </c>
      <c r="Y25" s="4" t="s">
        <v>3</v>
      </c>
      <c r="Z25" s="5" t="s">
        <v>8</v>
      </c>
      <c r="AA25" s="5" t="s">
        <v>9</v>
      </c>
      <c r="AB25" s="5" t="s">
        <v>10</v>
      </c>
      <c r="AC25" s="5" t="s">
        <v>11</v>
      </c>
      <c r="AD25" s="5" t="s">
        <v>12</v>
      </c>
      <c r="AE25" s="14" t="s">
        <v>3</v>
      </c>
      <c r="AF25" s="45"/>
      <c r="AG25" s="28"/>
      <c r="AH25" s="47"/>
      <c r="AI25" s="47"/>
      <c r="AJ25" s="21"/>
      <c r="AK25" s="22"/>
      <c r="AL25" s="16"/>
      <c r="AM25" s="16"/>
      <c r="AN25" s="16"/>
      <c r="AO25" s="16"/>
      <c r="AP25" s="16"/>
      <c r="AQ25" s="16"/>
      <c r="AR25" s="16"/>
      <c r="AS25" s="16"/>
      <c r="AT25" s="16"/>
      <c r="AU25" s="16"/>
    </row>
    <row r="26" spans="1:47" ht="15.75" thickBot="1" x14ac:dyDescent="0.3">
      <c r="A26" t="s">
        <v>17</v>
      </c>
      <c r="B26" s="6">
        <v>0</v>
      </c>
      <c r="C26" s="6">
        <v>0</v>
      </c>
      <c r="D26" s="6">
        <v>0</v>
      </c>
      <c r="E26" s="6">
        <v>0</v>
      </c>
      <c r="F26" s="6"/>
      <c r="G26" s="7">
        <f t="shared" ref="G26:G28" si="14">AVERAGE(B26:F26)</f>
        <v>0</v>
      </c>
      <c r="H26" s="8">
        <v>0</v>
      </c>
      <c r="I26" s="8">
        <v>0</v>
      </c>
      <c r="J26" s="8">
        <v>0</v>
      </c>
      <c r="K26" s="8">
        <v>0</v>
      </c>
      <c r="L26" s="8"/>
      <c r="M26" s="9">
        <f t="shared" ref="M26:M28" si="15">AVERAGE(H26:L26)</f>
        <v>0</v>
      </c>
      <c r="N26" s="8">
        <v>0</v>
      </c>
      <c r="O26" s="8">
        <v>0</v>
      </c>
      <c r="P26" s="8">
        <v>0</v>
      </c>
      <c r="Q26" s="8">
        <v>0</v>
      </c>
      <c r="R26" s="8"/>
      <c r="S26" s="9">
        <f t="shared" ref="S26:S28" si="16">AVERAGE(N26:R26)</f>
        <v>0</v>
      </c>
      <c r="T26" s="8">
        <v>0</v>
      </c>
      <c r="U26" s="8">
        <v>0</v>
      </c>
      <c r="V26" s="8">
        <v>0</v>
      </c>
      <c r="W26" s="8">
        <v>0</v>
      </c>
      <c r="X26" s="8"/>
      <c r="Y26" s="9">
        <f t="shared" ref="Y26:Y28" si="17">AVERAGE(T26:X26)</f>
        <v>0</v>
      </c>
      <c r="Z26" s="10">
        <v>0</v>
      </c>
      <c r="AA26" s="10">
        <v>0</v>
      </c>
      <c r="AB26" s="10">
        <v>0</v>
      </c>
      <c r="AC26" s="10">
        <v>0</v>
      </c>
      <c r="AD26" s="10"/>
      <c r="AE26" s="15">
        <f t="shared" ref="AE26:AE28" si="18">AVERAGE(Z26:AD26)</f>
        <v>0</v>
      </c>
      <c r="AF26" s="11">
        <f t="shared" ref="AF26:AF28" si="19">SUM(G26,M26,S26,Y26,AE26)</f>
        <v>0</v>
      </c>
      <c r="AG26">
        <v>505</v>
      </c>
      <c r="AH26" s="12">
        <f t="shared" ref="AH26:AH29" si="20">SUM(AF26+AG26)</f>
        <v>505</v>
      </c>
      <c r="AI26" s="13" t="s">
        <v>26</v>
      </c>
      <c r="AJ26" s="21"/>
      <c r="AK26" s="22"/>
      <c r="AL26" s="20"/>
      <c r="AM26" s="16"/>
      <c r="AN26" s="16"/>
      <c r="AO26" s="16"/>
      <c r="AP26" s="16"/>
      <c r="AQ26" s="16"/>
      <c r="AR26" s="16"/>
      <c r="AS26" s="16"/>
      <c r="AT26" s="16"/>
      <c r="AU26" s="16"/>
    </row>
    <row r="27" spans="1:47" ht="15.75" thickBot="1" x14ac:dyDescent="0.3">
      <c r="A27" t="s">
        <v>18</v>
      </c>
      <c r="B27" s="6">
        <v>35</v>
      </c>
      <c r="C27" s="6">
        <v>35</v>
      </c>
      <c r="D27" s="6">
        <v>35</v>
      </c>
      <c r="E27" s="6">
        <v>35</v>
      </c>
      <c r="F27" s="6"/>
      <c r="G27" s="7">
        <f t="shared" si="14"/>
        <v>35</v>
      </c>
      <c r="H27" s="8">
        <v>30</v>
      </c>
      <c r="I27" s="8">
        <v>30</v>
      </c>
      <c r="J27" s="8">
        <v>30</v>
      </c>
      <c r="K27" s="8">
        <v>30</v>
      </c>
      <c r="L27" s="8"/>
      <c r="M27" s="9">
        <f t="shared" si="15"/>
        <v>30</v>
      </c>
      <c r="N27" s="8">
        <v>30</v>
      </c>
      <c r="O27" s="8">
        <v>30</v>
      </c>
      <c r="P27" s="8">
        <v>30</v>
      </c>
      <c r="Q27" s="8">
        <v>30</v>
      </c>
      <c r="R27" s="8"/>
      <c r="S27" s="9">
        <f t="shared" si="16"/>
        <v>30</v>
      </c>
      <c r="T27" s="8">
        <v>25</v>
      </c>
      <c r="U27" s="8">
        <v>25</v>
      </c>
      <c r="V27" s="8">
        <v>25</v>
      </c>
      <c r="W27" s="8">
        <v>25</v>
      </c>
      <c r="X27" s="8"/>
      <c r="Y27" s="9">
        <f t="shared" si="17"/>
        <v>25</v>
      </c>
      <c r="Z27" s="10">
        <v>155</v>
      </c>
      <c r="AA27" s="10">
        <v>155</v>
      </c>
      <c r="AB27" s="10">
        <v>155</v>
      </c>
      <c r="AC27" s="10">
        <v>155</v>
      </c>
      <c r="AD27" s="10"/>
      <c r="AE27" s="15">
        <f t="shared" si="18"/>
        <v>155</v>
      </c>
      <c r="AF27" s="11">
        <f t="shared" si="19"/>
        <v>275</v>
      </c>
      <c r="AG27">
        <v>463.55</v>
      </c>
      <c r="AH27" s="12">
        <f t="shared" si="20"/>
        <v>738.55</v>
      </c>
      <c r="AI27" s="13">
        <v>2</v>
      </c>
      <c r="AJ27" s="21"/>
      <c r="AK27" s="22"/>
      <c r="AL27" s="20"/>
      <c r="AM27" s="16"/>
      <c r="AN27" s="16"/>
      <c r="AO27" s="16"/>
      <c r="AP27" s="16"/>
      <c r="AQ27" s="16"/>
      <c r="AR27" s="16"/>
      <c r="AS27" s="16"/>
      <c r="AT27" s="16"/>
      <c r="AU27" s="16"/>
    </row>
    <row r="28" spans="1:47" ht="15.75" thickBot="1" x14ac:dyDescent="0.3">
      <c r="A28" t="s">
        <v>19</v>
      </c>
      <c r="B28" s="6">
        <v>50</v>
      </c>
      <c r="C28" s="6">
        <v>50</v>
      </c>
      <c r="D28" s="6">
        <v>50</v>
      </c>
      <c r="E28" s="6">
        <v>50</v>
      </c>
      <c r="F28" s="6"/>
      <c r="G28" s="7">
        <f t="shared" si="14"/>
        <v>50</v>
      </c>
      <c r="H28" s="8">
        <v>35</v>
      </c>
      <c r="I28" s="8">
        <v>35</v>
      </c>
      <c r="J28" s="8">
        <v>35</v>
      </c>
      <c r="K28" s="8">
        <v>35</v>
      </c>
      <c r="L28" s="8"/>
      <c r="M28" s="9">
        <f t="shared" si="15"/>
        <v>35</v>
      </c>
      <c r="N28" s="8">
        <v>35</v>
      </c>
      <c r="O28" s="8">
        <v>35</v>
      </c>
      <c r="P28" s="8">
        <v>35</v>
      </c>
      <c r="Q28" s="8">
        <v>35</v>
      </c>
      <c r="R28" s="8"/>
      <c r="S28" s="9">
        <f t="shared" si="16"/>
        <v>35</v>
      </c>
      <c r="T28" s="8">
        <v>30</v>
      </c>
      <c r="U28" s="8">
        <v>30</v>
      </c>
      <c r="V28" s="8">
        <v>30</v>
      </c>
      <c r="W28" s="8">
        <v>30</v>
      </c>
      <c r="X28" s="8"/>
      <c r="Y28" s="9">
        <f t="shared" si="17"/>
        <v>30</v>
      </c>
      <c r="Z28" s="10">
        <v>160</v>
      </c>
      <c r="AA28" s="10">
        <v>160</v>
      </c>
      <c r="AB28" s="10">
        <v>160</v>
      </c>
      <c r="AC28" s="10">
        <v>160</v>
      </c>
      <c r="AD28" s="10"/>
      <c r="AE28" s="15">
        <f t="shared" si="18"/>
        <v>160</v>
      </c>
      <c r="AF28" s="11">
        <f t="shared" si="19"/>
        <v>310</v>
      </c>
      <c r="AG28" s="23">
        <v>430.84</v>
      </c>
      <c r="AH28" s="12">
        <f t="shared" si="20"/>
        <v>740.83999999999992</v>
      </c>
      <c r="AI28" s="13">
        <v>1</v>
      </c>
      <c r="AJ28" s="21"/>
      <c r="AK28" s="22"/>
      <c r="AL28" s="16"/>
      <c r="AM28" s="16"/>
      <c r="AN28" s="16"/>
      <c r="AO28" s="16"/>
      <c r="AP28" s="16"/>
      <c r="AQ28" s="16"/>
      <c r="AR28" s="16"/>
      <c r="AS28" s="16"/>
      <c r="AT28" s="16"/>
      <c r="AU28" s="16"/>
    </row>
    <row r="29" spans="1:47" ht="15.75" thickBot="1" x14ac:dyDescent="0.3">
      <c r="A29" t="s">
        <v>24</v>
      </c>
      <c r="B29" s="6">
        <v>35</v>
      </c>
      <c r="C29" s="6">
        <v>35</v>
      </c>
      <c r="D29" s="6">
        <v>35</v>
      </c>
      <c r="E29" s="6">
        <v>35</v>
      </c>
      <c r="F29" s="6"/>
      <c r="G29" s="7">
        <f t="shared" ref="G29:G30" si="21">AVERAGE(B29:F29)</f>
        <v>35</v>
      </c>
      <c r="H29" s="8">
        <v>30</v>
      </c>
      <c r="I29" s="8">
        <v>30</v>
      </c>
      <c r="J29" s="8">
        <v>30</v>
      </c>
      <c r="K29" s="8">
        <v>30</v>
      </c>
      <c r="L29" s="8"/>
      <c r="M29" s="9">
        <f t="shared" ref="M29:M30" si="22">AVERAGE(H29:L29)</f>
        <v>30</v>
      </c>
      <c r="N29" s="8">
        <v>30</v>
      </c>
      <c r="O29" s="8">
        <v>30</v>
      </c>
      <c r="P29" s="8">
        <v>30</v>
      </c>
      <c r="Q29" s="8">
        <v>30</v>
      </c>
      <c r="R29" s="8"/>
      <c r="S29" s="9">
        <f t="shared" ref="S29:S30" si="23">AVERAGE(N29:R29)</f>
        <v>30</v>
      </c>
      <c r="T29" s="8">
        <v>25</v>
      </c>
      <c r="U29" s="8">
        <v>25</v>
      </c>
      <c r="V29" s="8">
        <v>25</v>
      </c>
      <c r="W29" s="8">
        <v>25</v>
      </c>
      <c r="X29" s="8"/>
      <c r="Y29" s="9">
        <f t="shared" ref="Y29:Y30" si="24">AVERAGE(T29:X29)</f>
        <v>25</v>
      </c>
      <c r="Z29" s="10">
        <v>155</v>
      </c>
      <c r="AA29" s="10">
        <v>155</v>
      </c>
      <c r="AB29" s="10">
        <v>155</v>
      </c>
      <c r="AC29" s="10">
        <v>155</v>
      </c>
      <c r="AD29" s="10"/>
      <c r="AE29" s="15">
        <f t="shared" ref="AE29:AE30" si="25">AVERAGE(Z29:AD29)</f>
        <v>155</v>
      </c>
      <c r="AF29" s="11">
        <f t="shared" ref="AF29:AF30" si="26">SUM(G29,M29,S29,Y29,AE29)</f>
        <v>275</v>
      </c>
      <c r="AG29" s="19">
        <v>381.72</v>
      </c>
      <c r="AH29" s="12">
        <f t="shared" si="20"/>
        <v>656.72</v>
      </c>
      <c r="AI29" s="13">
        <v>4</v>
      </c>
      <c r="AJ29" s="21"/>
      <c r="AK29" s="22"/>
      <c r="AL29" s="16"/>
      <c r="AM29" s="16"/>
      <c r="AN29" s="16"/>
      <c r="AO29" s="16"/>
      <c r="AP29" s="16"/>
      <c r="AQ29" s="16"/>
      <c r="AR29" s="16"/>
      <c r="AS29" s="16"/>
      <c r="AT29" s="16"/>
      <c r="AU29" s="16"/>
    </row>
    <row r="30" spans="1:47" ht="15.75" thickBot="1" x14ac:dyDescent="0.3">
      <c r="A30" t="s">
        <v>20</v>
      </c>
      <c r="B30" s="6">
        <v>35</v>
      </c>
      <c r="C30" s="6">
        <v>35</v>
      </c>
      <c r="D30" s="6">
        <v>35</v>
      </c>
      <c r="E30" s="6">
        <v>35</v>
      </c>
      <c r="F30" s="6"/>
      <c r="G30" s="7">
        <f t="shared" si="21"/>
        <v>35</v>
      </c>
      <c r="H30" s="8">
        <v>30</v>
      </c>
      <c r="I30" s="8">
        <v>30</v>
      </c>
      <c r="J30" s="8">
        <v>30</v>
      </c>
      <c r="K30" s="8">
        <v>30</v>
      </c>
      <c r="L30" s="8"/>
      <c r="M30" s="9">
        <f t="shared" si="22"/>
        <v>30</v>
      </c>
      <c r="N30" s="8">
        <v>30</v>
      </c>
      <c r="O30" s="8">
        <v>30</v>
      </c>
      <c r="P30" s="8">
        <v>30</v>
      </c>
      <c r="Q30" s="8">
        <v>30</v>
      </c>
      <c r="R30" s="8"/>
      <c r="S30" s="9">
        <f t="shared" si="23"/>
        <v>30</v>
      </c>
      <c r="T30" s="8">
        <v>25</v>
      </c>
      <c r="U30" s="8">
        <v>25</v>
      </c>
      <c r="V30" s="8">
        <v>25</v>
      </c>
      <c r="W30" s="8">
        <v>25</v>
      </c>
      <c r="X30" s="8"/>
      <c r="Y30" s="9">
        <f t="shared" si="24"/>
        <v>25</v>
      </c>
      <c r="Z30" s="10">
        <v>170</v>
      </c>
      <c r="AA30" s="10">
        <v>170</v>
      </c>
      <c r="AB30" s="10">
        <v>170</v>
      </c>
      <c r="AC30" s="10">
        <v>170</v>
      </c>
      <c r="AD30" s="10"/>
      <c r="AE30" s="15">
        <f t="shared" si="25"/>
        <v>170</v>
      </c>
      <c r="AF30" s="11">
        <f t="shared" si="26"/>
        <v>290</v>
      </c>
      <c r="AG30" s="19">
        <v>350.31</v>
      </c>
      <c r="AH30" s="12">
        <f>SUM(AF30+AG29)</f>
        <v>671.72</v>
      </c>
      <c r="AI30" s="13">
        <v>3</v>
      </c>
      <c r="AJ30" s="21"/>
      <c r="AK30" s="22"/>
      <c r="AL30" s="16"/>
      <c r="AM30" s="16"/>
      <c r="AN30" s="16"/>
      <c r="AO30" s="16"/>
      <c r="AP30" s="16"/>
      <c r="AQ30" s="16"/>
      <c r="AR30" s="16"/>
      <c r="AS30" s="16"/>
      <c r="AT30" s="16"/>
      <c r="AU30" s="16"/>
    </row>
    <row r="31" spans="1:47" x14ac:dyDescent="0.25">
      <c r="AJ31" s="21"/>
      <c r="AK31" s="21"/>
    </row>
  </sheetData>
  <mergeCells count="24">
    <mergeCell ref="A6:AI6"/>
    <mergeCell ref="A7:A9"/>
    <mergeCell ref="B7:G8"/>
    <mergeCell ref="H7:Y7"/>
    <mergeCell ref="Z7:AE8"/>
    <mergeCell ref="AF7:AF9"/>
    <mergeCell ref="AG7:AG9"/>
    <mergeCell ref="AH7:AH9"/>
    <mergeCell ref="AI7:AI9"/>
    <mergeCell ref="H8:M8"/>
    <mergeCell ref="N8:S8"/>
    <mergeCell ref="T8:Y8"/>
    <mergeCell ref="A22:AI22"/>
    <mergeCell ref="A23:A25"/>
    <mergeCell ref="B23:G24"/>
    <mergeCell ref="H23:Y23"/>
    <mergeCell ref="Z23:AE24"/>
    <mergeCell ref="AF23:AF25"/>
    <mergeCell ref="AG23:AG25"/>
    <mergeCell ref="AH23:AH25"/>
    <mergeCell ref="AI23:AI25"/>
    <mergeCell ref="H24:M24"/>
    <mergeCell ref="N24:S24"/>
    <mergeCell ref="T24:Y24"/>
  </mergeCells>
  <pageMargins left="0.7" right="0.7" top="0.75" bottom="0.75" header="0.3" footer="0.3"/>
  <pageSetup paperSize="8" scale="57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ΑΙΜΑΤΟΛΟΓΙΑ Ή ΙΑΤΡ. ΒΙΟΠΑΘΟΛΟΓ.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Thomas Zacharis</cp:lastModifiedBy>
  <cp:lastPrinted>2024-05-20T13:01:26Z</cp:lastPrinted>
  <dcterms:created xsi:type="dcterms:W3CDTF">2020-05-12T16:51:23Z</dcterms:created>
  <dcterms:modified xsi:type="dcterms:W3CDTF">2024-06-21T08:09:21Z</dcterms:modified>
</cp:coreProperties>
</file>