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ΜΑΙΟΣ 2026 ΠΑΝΑΓΟΥ\ΟΥΡΟΛΟΓΙΑ 2026\ΣΥΝΕΝΤΕΥΞΕΙΣ\"/>
    </mc:Choice>
  </mc:AlternateContent>
  <xr:revisionPtr revIDLastSave="0" documentId="13_ncr:1_{524B77E5-9EE8-4A4B-A35F-7F88A2DAF8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ΟΡΘΟΠΑΙΔΙΚΗ &amp; ΤΡΑΥΜΑΤΟΛΟΓΙΑ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2" l="1"/>
  <c r="H8" i="2"/>
  <c r="AF16" i="2" l="1"/>
  <c r="Z16" i="2"/>
  <c r="T16" i="2"/>
  <c r="N16" i="2"/>
  <c r="AG16" i="2" l="1"/>
  <c r="AI16" i="2" s="1"/>
  <c r="AF8" i="2"/>
  <c r="Z8" i="2"/>
  <c r="T8" i="2"/>
  <c r="N8" i="2"/>
  <c r="AG8" i="2" l="1"/>
  <c r="AI8" i="2" s="1"/>
</calcChain>
</file>

<file path=xl/sharedStrings.xml><?xml version="1.0" encoding="utf-8"?>
<sst xmlns="http://schemas.openxmlformats.org/spreadsheetml/2006/main" count="86" uniqueCount="21">
  <si>
    <t>ΑΡ. ΠΡΩΤ. ΥΠΟΨΗΦΙΟΥ</t>
  </si>
  <si>
    <t>50 Μόρια που αφορούν στο συνολικό έργο - Πεπραγμένα των μονάδων που ο υποψήφιος έχει εργαστεί ως ειδικευμένος ή ειδικευόμενος τα τελευταία 5 έτη.</t>
  </si>
  <si>
    <t>Κλινική εμπειρία με κριτήριο τις ιατρικές πράξεις / Οριο 100</t>
  </si>
  <si>
    <t>Σύνολο Μοριοδοτούμενων κριτηρίων</t>
  </si>
  <si>
    <t>ΤΕΛΙΚΗ ΒΑΘΜΟΛΟΓΙΑ</t>
  </si>
  <si>
    <t>ΤΕΛΙΚΗ ΚΑΤΑΤΑΞΗ</t>
  </si>
  <si>
    <t>Αριθμός Ασθενων που εξετάσατε/ Όριο 35</t>
  </si>
  <si>
    <t>Αριθμός Ιατρικών Πράξεων/ Όριο 35</t>
  </si>
  <si>
    <t>Τεχνικές  όριο 30 μονάδες</t>
  </si>
  <si>
    <t>1ο μέλος</t>
  </si>
  <si>
    <t>2ο μέλος</t>
  </si>
  <si>
    <t>3ο μέλος</t>
  </si>
  <si>
    <t>4ο μέλος</t>
  </si>
  <si>
    <t>5ο μέλος</t>
  </si>
  <si>
    <t>ΣΥΝΟΛΟ</t>
  </si>
  <si>
    <t>Προσωπικές Ερωτήσεις όριο 200</t>
  </si>
  <si>
    <t>Σύνολο Συνεντευξης όριο 350</t>
  </si>
  <si>
    <t>26/19023</t>
  </si>
  <si>
    <t>26/18944</t>
  </si>
  <si>
    <t xml:space="preserve">ΣΥΝΕΝΤΕΥΞΗ ΥΠΟΨΗΦΙΩΝ ΓΙΑ 1 ΘΕΣΗ ΕΠΙΜΕΛΗΤΗ Β' ΟΥΡΟΛΟΓΙΑΣ - Γ.Ν. ΕΛΕΥΣΙΝΑΣ ''ΘΡΙΑΣΙΟ''  </t>
  </si>
  <si>
    <t xml:space="preserve">ΣΥΝΕΝΤΕΥΞΗ ΥΠΟΨΗΦΙΩΝ ΓΙΑ 1 ΘΕΣΗ ΕΠΙΜΕΛΗΤΗ Α' ΟΥΡΟΛΟΓΙΑΣ - Γ.Ν. ΡΟΔΟΥ  "ΑΝΔΡΕΑΣ ΠΑΠΑΝΔΡΕΟΥ"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</si>
</sst>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4" xfId="0" applyFont="1" applyFill="1" applyBorder="1" applyAlignment="1">
      <alignment vertical="center"/>
    </xf>
    <xf numFmtId="0" fontId="0" fillId="0" borderId="3" xfId="0" applyBorder="1"/>
    <xf numFmtId="0" fontId="1" fillId="3" borderId="13" xfId="0" applyFont="1" applyFill="1" applyBorder="1" applyAlignment="1">
      <alignment horizontal="center" vertical="top" wrapText="1"/>
    </xf>
    <xf numFmtId="0" fontId="1" fillId="7" borderId="13" xfId="0" applyFont="1" applyFill="1" applyBorder="1" applyAlignment="1">
      <alignment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8" borderId="9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top" wrapText="1"/>
    </xf>
    <xf numFmtId="0" fontId="1" fillId="9" borderId="9" xfId="0" applyFont="1" applyFill="1" applyBorder="1" applyAlignment="1">
      <alignment horizontal="center" vertical="top" wrapText="1"/>
    </xf>
    <xf numFmtId="0" fontId="0" fillId="0" borderId="15" xfId="0" applyBorder="1"/>
    <xf numFmtId="0" fontId="0" fillId="3" borderId="9" xfId="0" applyFill="1" applyBorder="1" applyAlignment="1">
      <alignment vertical="top" wrapText="1"/>
    </xf>
    <xf numFmtId="0" fontId="0" fillId="7" borderId="9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0" fillId="8" borderId="9" xfId="0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9" borderId="9" xfId="0" applyFill="1" applyBorder="1" applyAlignment="1">
      <alignment horizontal="center" vertical="top" wrapText="1"/>
    </xf>
    <xf numFmtId="0" fontId="0" fillId="6" borderId="3" xfId="0" applyFill="1" applyBorder="1" applyAlignment="1">
      <alignment horizontal="center" vertical="top" wrapText="1"/>
    </xf>
    <xf numFmtId="0" fontId="0" fillId="2" borderId="14" xfId="0" applyFill="1" applyBorder="1"/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4" fontId="0" fillId="2" borderId="14" xfId="0" applyNumberFormat="1" applyFill="1" applyBorder="1"/>
    <xf numFmtId="4" fontId="0" fillId="0" borderId="17" xfId="0" applyNumberFormat="1" applyBorder="1"/>
    <xf numFmtId="4" fontId="0" fillId="0" borderId="18" xfId="0" applyNumberFormat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1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K16"/>
  <sheetViews>
    <sheetView tabSelected="1" zoomScaleNormal="100" workbookViewId="0">
      <selection activeCell="T25" sqref="T25"/>
    </sheetView>
  </sheetViews>
  <sheetFormatPr defaultRowHeight="15" x14ac:dyDescent="0.25"/>
  <cols>
    <col min="1" max="1" width="12.5703125" customWidth="1"/>
    <col min="2" max="2" width="13" customWidth="1"/>
    <col min="3" max="3" width="8.85546875" customWidth="1"/>
    <col min="4" max="4" width="8.7109375" customWidth="1"/>
    <col min="5" max="5" width="9.140625" customWidth="1"/>
    <col min="6" max="6" width="8.5703125" customWidth="1"/>
    <col min="7" max="7" width="8.7109375" customWidth="1"/>
    <col min="8" max="8" width="10.140625" customWidth="1"/>
    <col min="9" max="9" width="9.140625" customWidth="1"/>
    <col min="10" max="10" width="9.5703125" customWidth="1"/>
    <col min="11" max="11" width="9.140625" customWidth="1"/>
    <col min="12" max="12" width="9.7109375" customWidth="1"/>
    <col min="13" max="13" width="10.140625" customWidth="1"/>
    <col min="14" max="14" width="10.5703125" customWidth="1"/>
    <col min="15" max="15" width="9.7109375" customWidth="1"/>
    <col min="16" max="16" width="9" customWidth="1"/>
    <col min="17" max="17" width="8.7109375" customWidth="1"/>
    <col min="18" max="19" width="9" customWidth="1"/>
    <col min="20" max="20" width="14.28515625" customWidth="1"/>
    <col min="21" max="21" width="9" customWidth="1"/>
    <col min="22" max="22" width="9.28515625" customWidth="1"/>
    <col min="23" max="23" width="11.5703125" customWidth="1"/>
    <col min="24" max="24" width="11" customWidth="1"/>
    <col min="25" max="25" width="9.5703125" customWidth="1"/>
    <col min="26" max="26" width="9.28515625" customWidth="1"/>
    <col min="27" max="27" width="9.85546875" customWidth="1"/>
    <col min="28" max="28" width="10.28515625" customWidth="1"/>
    <col min="29" max="29" width="8.42578125" customWidth="1"/>
    <col min="30" max="30" width="8.85546875" customWidth="1"/>
    <col min="31" max="31" width="10.140625" customWidth="1"/>
    <col min="32" max="32" width="11.5703125" customWidth="1"/>
    <col min="33" max="33" width="14.5703125" customWidth="1"/>
    <col min="34" max="34" width="11.140625" customWidth="1"/>
    <col min="35" max="35" width="13.7109375" customWidth="1"/>
    <col min="36" max="36" width="14.140625" customWidth="1"/>
    <col min="37" max="37" width="4.5703125" customWidth="1"/>
    <col min="38" max="38" width="6" customWidth="1"/>
    <col min="39" max="39" width="9.5703125" customWidth="1"/>
    <col min="40" max="41" width="8.5703125" customWidth="1"/>
    <col min="42" max="42" width="8.140625" customWidth="1"/>
    <col min="43" max="43" width="3.5703125" customWidth="1"/>
    <col min="44" max="44" width="3.42578125" customWidth="1"/>
    <col min="45" max="46" width="3.28515625" customWidth="1"/>
    <col min="47" max="47" width="3.140625" customWidth="1"/>
    <col min="48" max="48" width="3.28515625" customWidth="1"/>
    <col min="49" max="49" width="3.5703125" customWidth="1"/>
    <col min="50" max="50" width="3.28515625" customWidth="1"/>
    <col min="51" max="51" width="3.42578125" customWidth="1"/>
    <col min="52" max="52" width="3.28515625" customWidth="1"/>
    <col min="53" max="53" width="3.140625" customWidth="1"/>
    <col min="54" max="54" width="3.28515625" customWidth="1"/>
    <col min="55" max="55" width="3.7109375" customWidth="1"/>
    <col min="56" max="56" width="6.42578125" customWidth="1"/>
    <col min="57" max="57" width="8.140625" customWidth="1"/>
    <col min="58" max="58" width="8.28515625" customWidth="1"/>
    <col min="60" max="60" width="3.7109375" customWidth="1"/>
  </cols>
  <sheetData>
    <row r="3" spans="1:37" ht="15.75" thickBot="1" x14ac:dyDescent="0.3"/>
    <row r="4" spans="1:37" ht="15.75" customHeight="1" thickBot="1" x14ac:dyDescent="0.3">
      <c r="A4" s="23" t="s">
        <v>19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5"/>
    </row>
    <row r="5" spans="1:37" ht="50.25" customHeight="1" thickBot="1" x14ac:dyDescent="0.3">
      <c r="A5" s="26" t="s">
        <v>0</v>
      </c>
      <c r="B5" s="19"/>
      <c r="C5" s="27" t="s">
        <v>1</v>
      </c>
      <c r="D5" s="28"/>
      <c r="E5" s="28"/>
      <c r="F5" s="28"/>
      <c r="G5" s="28"/>
      <c r="H5" s="29"/>
      <c r="I5" s="33" t="s">
        <v>2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5"/>
      <c r="AA5" s="36" t="s">
        <v>15</v>
      </c>
      <c r="AB5" s="37"/>
      <c r="AC5" s="37"/>
      <c r="AD5" s="37"/>
      <c r="AE5" s="37"/>
      <c r="AF5" s="38"/>
      <c r="AG5" s="42" t="s">
        <v>16</v>
      </c>
      <c r="AH5" s="26" t="s">
        <v>3</v>
      </c>
      <c r="AI5" s="44" t="s">
        <v>4</v>
      </c>
      <c r="AJ5" s="46" t="s">
        <v>5</v>
      </c>
    </row>
    <row r="6" spans="1:37" ht="39" customHeight="1" thickBot="1" x14ac:dyDescent="0.3">
      <c r="A6" s="26"/>
      <c r="B6" s="19"/>
      <c r="C6" s="30"/>
      <c r="D6" s="31"/>
      <c r="E6" s="31"/>
      <c r="F6" s="31"/>
      <c r="G6" s="31"/>
      <c r="H6" s="32"/>
      <c r="I6" s="49" t="s">
        <v>6</v>
      </c>
      <c r="J6" s="50"/>
      <c r="K6" s="50"/>
      <c r="L6" s="50"/>
      <c r="M6" s="50"/>
      <c r="N6" s="51"/>
      <c r="O6" s="49" t="s">
        <v>7</v>
      </c>
      <c r="P6" s="50"/>
      <c r="Q6" s="50"/>
      <c r="R6" s="50"/>
      <c r="S6" s="50"/>
      <c r="T6" s="51"/>
      <c r="U6" s="49" t="s">
        <v>8</v>
      </c>
      <c r="V6" s="50"/>
      <c r="W6" s="50"/>
      <c r="X6" s="50"/>
      <c r="Y6" s="50"/>
      <c r="Z6" s="51"/>
      <c r="AA6" s="39"/>
      <c r="AB6" s="40"/>
      <c r="AC6" s="40"/>
      <c r="AD6" s="40"/>
      <c r="AE6" s="40"/>
      <c r="AF6" s="41"/>
      <c r="AG6" s="42"/>
      <c r="AH6" s="26"/>
      <c r="AI6" s="44"/>
      <c r="AJ6" s="47"/>
    </row>
    <row r="7" spans="1:37" ht="54" customHeight="1" thickBot="1" x14ac:dyDescent="0.3">
      <c r="A7" s="26"/>
      <c r="B7" s="18"/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4" t="s">
        <v>14</v>
      </c>
      <c r="I7" s="5" t="s">
        <v>9</v>
      </c>
      <c r="J7" s="5" t="s">
        <v>10</v>
      </c>
      <c r="K7" s="5" t="s">
        <v>11</v>
      </c>
      <c r="L7" s="5" t="s">
        <v>12</v>
      </c>
      <c r="M7" s="5" t="s">
        <v>13</v>
      </c>
      <c r="N7" s="6" t="s">
        <v>14</v>
      </c>
      <c r="O7" s="5" t="s">
        <v>9</v>
      </c>
      <c r="P7" s="5" t="s">
        <v>10</v>
      </c>
      <c r="Q7" s="5" t="s">
        <v>11</v>
      </c>
      <c r="R7" s="5" t="s">
        <v>12</v>
      </c>
      <c r="S7" s="5" t="s">
        <v>13</v>
      </c>
      <c r="T7" s="6" t="s">
        <v>14</v>
      </c>
      <c r="U7" s="5" t="s">
        <v>9</v>
      </c>
      <c r="V7" s="5" t="s">
        <v>10</v>
      </c>
      <c r="W7" s="5" t="s">
        <v>11</v>
      </c>
      <c r="X7" s="5" t="s">
        <v>12</v>
      </c>
      <c r="Y7" s="5" t="s">
        <v>13</v>
      </c>
      <c r="Z7" s="6" t="s">
        <v>14</v>
      </c>
      <c r="AA7" s="7" t="s">
        <v>9</v>
      </c>
      <c r="AB7" s="7" t="s">
        <v>10</v>
      </c>
      <c r="AC7" s="7" t="s">
        <v>11</v>
      </c>
      <c r="AD7" s="7" t="s">
        <v>12</v>
      </c>
      <c r="AE7" s="7" t="s">
        <v>13</v>
      </c>
      <c r="AF7" s="8" t="s">
        <v>14</v>
      </c>
      <c r="AG7" s="43"/>
      <c r="AH7" s="26"/>
      <c r="AI7" s="45"/>
      <c r="AJ7" s="48"/>
    </row>
    <row r="8" spans="1:37" ht="15.75" thickBot="1" x14ac:dyDescent="0.3">
      <c r="A8" s="9" t="s">
        <v>17</v>
      </c>
      <c r="B8" s="9"/>
      <c r="C8" s="10">
        <v>40</v>
      </c>
      <c r="D8" s="10">
        <v>40</v>
      </c>
      <c r="E8" s="10">
        <v>40</v>
      </c>
      <c r="F8" s="10"/>
      <c r="G8" s="10"/>
      <c r="H8" s="11">
        <f>AVERAGE(C8:G8)</f>
        <v>40</v>
      </c>
      <c r="I8" s="12">
        <v>35</v>
      </c>
      <c r="J8" s="12">
        <v>35</v>
      </c>
      <c r="K8" s="12">
        <v>35</v>
      </c>
      <c r="L8" s="12"/>
      <c r="M8" s="12"/>
      <c r="N8" s="13">
        <f t="shared" ref="N8" si="0">AVERAGE(I8:M8)</f>
        <v>35</v>
      </c>
      <c r="O8" s="12">
        <v>35</v>
      </c>
      <c r="P8" s="12">
        <v>35</v>
      </c>
      <c r="Q8" s="12">
        <v>10</v>
      </c>
      <c r="R8" s="12">
        <v>35</v>
      </c>
      <c r="S8" s="12"/>
      <c r="T8" s="13">
        <f t="shared" ref="T8" si="1">AVERAGE(O8:S8)</f>
        <v>28.75</v>
      </c>
      <c r="U8" s="12">
        <v>10</v>
      </c>
      <c r="V8" s="12">
        <v>10</v>
      </c>
      <c r="W8" s="12">
        <v>10</v>
      </c>
      <c r="X8" s="12"/>
      <c r="Y8" s="12"/>
      <c r="Z8" s="13">
        <f t="shared" ref="Z8" si="2">AVERAGE(U8:Y8)</f>
        <v>10</v>
      </c>
      <c r="AA8" s="14">
        <v>130</v>
      </c>
      <c r="AB8" s="14">
        <v>130</v>
      </c>
      <c r="AC8" s="14">
        <v>130</v>
      </c>
      <c r="AD8" s="14"/>
      <c r="AE8" s="14"/>
      <c r="AF8" s="15">
        <f t="shared" ref="AF8" si="3">AVERAGE(AA8:AE8)</f>
        <v>130</v>
      </c>
      <c r="AG8" s="16">
        <f t="shared" ref="AG8" si="4">SUM(H8,N8,T8,Z8,AF8)</f>
        <v>243.75</v>
      </c>
      <c r="AH8" s="21">
        <v>314.60000000000002</v>
      </c>
      <c r="AI8" s="17">
        <f>SUM(AG8+AH8)</f>
        <v>558.35</v>
      </c>
      <c r="AJ8" s="1">
        <v>1</v>
      </c>
    </row>
    <row r="10" spans="1:37" ht="15.75" thickBot="1" x14ac:dyDescent="0.3">
      <c r="AK10" s="2"/>
    </row>
    <row r="11" spans="1:37" ht="15.75" thickBot="1" x14ac:dyDescent="0.3"/>
    <row r="12" spans="1:37" ht="15.75" thickBot="1" x14ac:dyDescent="0.3">
      <c r="A12" s="23" t="s">
        <v>20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5"/>
    </row>
    <row r="13" spans="1:37" ht="15.75" thickBot="1" x14ac:dyDescent="0.3">
      <c r="A13" s="26" t="s">
        <v>0</v>
      </c>
      <c r="B13" s="19"/>
      <c r="C13" s="27" t="s">
        <v>1</v>
      </c>
      <c r="D13" s="28"/>
      <c r="E13" s="28"/>
      <c r="F13" s="28"/>
      <c r="G13" s="28"/>
      <c r="H13" s="29"/>
      <c r="I13" s="33" t="s">
        <v>2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5"/>
      <c r="AA13" s="36" t="s">
        <v>15</v>
      </c>
      <c r="AB13" s="37"/>
      <c r="AC13" s="37"/>
      <c r="AD13" s="37"/>
      <c r="AE13" s="37"/>
      <c r="AF13" s="38"/>
      <c r="AG13" s="42" t="s">
        <v>16</v>
      </c>
      <c r="AH13" s="26" t="s">
        <v>3</v>
      </c>
      <c r="AI13" s="44" t="s">
        <v>4</v>
      </c>
      <c r="AJ13" s="46" t="s">
        <v>5</v>
      </c>
    </row>
    <row r="14" spans="1:37" ht="33" customHeight="1" thickBot="1" x14ac:dyDescent="0.3">
      <c r="A14" s="26"/>
      <c r="B14" s="19"/>
      <c r="C14" s="30"/>
      <c r="D14" s="31"/>
      <c r="E14" s="31"/>
      <c r="F14" s="31"/>
      <c r="G14" s="31"/>
      <c r="H14" s="32"/>
      <c r="I14" s="49" t="s">
        <v>6</v>
      </c>
      <c r="J14" s="50"/>
      <c r="K14" s="50"/>
      <c r="L14" s="50"/>
      <c r="M14" s="50"/>
      <c r="N14" s="51"/>
      <c r="O14" s="49" t="s">
        <v>7</v>
      </c>
      <c r="P14" s="50"/>
      <c r="Q14" s="50"/>
      <c r="R14" s="50"/>
      <c r="S14" s="50"/>
      <c r="T14" s="51"/>
      <c r="U14" s="49" t="s">
        <v>8</v>
      </c>
      <c r="V14" s="50"/>
      <c r="W14" s="50"/>
      <c r="X14" s="50"/>
      <c r="Y14" s="50"/>
      <c r="Z14" s="51"/>
      <c r="AA14" s="39"/>
      <c r="AB14" s="40"/>
      <c r="AC14" s="40"/>
      <c r="AD14" s="40"/>
      <c r="AE14" s="40"/>
      <c r="AF14" s="41"/>
      <c r="AG14" s="42"/>
      <c r="AH14" s="26"/>
      <c r="AI14" s="44"/>
      <c r="AJ14" s="47"/>
    </row>
    <row r="15" spans="1:37" ht="30.75" thickBot="1" x14ac:dyDescent="0.3">
      <c r="A15" s="26"/>
      <c r="B15" s="18"/>
      <c r="C15" s="3" t="s">
        <v>9</v>
      </c>
      <c r="D15" s="3" t="s">
        <v>10</v>
      </c>
      <c r="E15" s="3" t="s">
        <v>11</v>
      </c>
      <c r="F15" s="3" t="s">
        <v>12</v>
      </c>
      <c r="G15" s="3" t="s">
        <v>13</v>
      </c>
      <c r="H15" s="4" t="s">
        <v>14</v>
      </c>
      <c r="I15" s="5" t="s">
        <v>9</v>
      </c>
      <c r="J15" s="5" t="s">
        <v>10</v>
      </c>
      <c r="K15" s="5" t="s">
        <v>11</v>
      </c>
      <c r="L15" s="5" t="s">
        <v>12</v>
      </c>
      <c r="M15" s="5" t="s">
        <v>13</v>
      </c>
      <c r="N15" s="6" t="s">
        <v>14</v>
      </c>
      <c r="O15" s="5" t="s">
        <v>9</v>
      </c>
      <c r="P15" s="5" t="s">
        <v>10</v>
      </c>
      <c r="Q15" s="5" t="s">
        <v>11</v>
      </c>
      <c r="R15" s="5" t="s">
        <v>12</v>
      </c>
      <c r="S15" s="5" t="s">
        <v>13</v>
      </c>
      <c r="T15" s="6" t="s">
        <v>14</v>
      </c>
      <c r="U15" s="5" t="s">
        <v>9</v>
      </c>
      <c r="V15" s="5" t="s">
        <v>10</v>
      </c>
      <c r="W15" s="5" t="s">
        <v>11</v>
      </c>
      <c r="X15" s="5" t="s">
        <v>12</v>
      </c>
      <c r="Y15" s="5" t="s">
        <v>13</v>
      </c>
      <c r="Z15" s="6" t="s">
        <v>14</v>
      </c>
      <c r="AA15" s="7" t="s">
        <v>9</v>
      </c>
      <c r="AB15" s="7" t="s">
        <v>10</v>
      </c>
      <c r="AC15" s="7" t="s">
        <v>11</v>
      </c>
      <c r="AD15" s="7" t="s">
        <v>12</v>
      </c>
      <c r="AE15" s="7" t="s">
        <v>13</v>
      </c>
      <c r="AF15" s="8" t="s">
        <v>14</v>
      </c>
      <c r="AG15" s="43"/>
      <c r="AH15" s="26"/>
      <c r="AI15" s="45"/>
      <c r="AJ15" s="48"/>
    </row>
    <row r="16" spans="1:37" ht="15.75" thickBot="1" x14ac:dyDescent="0.3">
      <c r="A16" s="9" t="s">
        <v>18</v>
      </c>
      <c r="B16" s="9"/>
      <c r="C16" s="10">
        <v>25</v>
      </c>
      <c r="D16" s="10">
        <v>25</v>
      </c>
      <c r="E16" s="10">
        <v>25</v>
      </c>
      <c r="F16" s="10"/>
      <c r="G16" s="10"/>
      <c r="H16" s="11">
        <f>AVERAGE(C16:G16)</f>
        <v>25</v>
      </c>
      <c r="I16" s="12">
        <v>15</v>
      </c>
      <c r="J16" s="12">
        <v>15</v>
      </c>
      <c r="K16" s="12">
        <v>15</v>
      </c>
      <c r="L16" s="12"/>
      <c r="M16" s="12"/>
      <c r="N16" s="13">
        <f t="shared" ref="N16" si="5">AVERAGE(I16:M16)</f>
        <v>15</v>
      </c>
      <c r="O16" s="12">
        <v>7</v>
      </c>
      <c r="P16" s="12">
        <v>7</v>
      </c>
      <c r="Q16" s="12">
        <v>7</v>
      </c>
      <c r="R16" s="12"/>
      <c r="S16" s="12"/>
      <c r="T16" s="13">
        <f t="shared" ref="T16" si="6">AVERAGE(O16:S16)</f>
        <v>7</v>
      </c>
      <c r="U16" s="12">
        <v>10</v>
      </c>
      <c r="V16" s="12">
        <v>10</v>
      </c>
      <c r="W16" s="12">
        <v>10</v>
      </c>
      <c r="X16" s="12"/>
      <c r="Y16" s="12"/>
      <c r="Z16" s="13">
        <f t="shared" ref="Z16" si="7">AVERAGE(U16:Y16)</f>
        <v>10</v>
      </c>
      <c r="AA16" s="14">
        <v>120</v>
      </c>
      <c r="AB16" s="14">
        <v>120</v>
      </c>
      <c r="AC16" s="14">
        <v>120</v>
      </c>
      <c r="AD16" s="14"/>
      <c r="AE16" s="14"/>
      <c r="AF16" s="15">
        <f t="shared" ref="AF16" si="8">AVERAGE(AA16:AE16)</f>
        <v>120</v>
      </c>
      <c r="AG16" s="16">
        <f t="shared" ref="AG16" si="9">SUM(H16,N16,T16,Z16,AF16)</f>
        <v>177</v>
      </c>
      <c r="AH16" s="22">
        <v>286.54000000000002</v>
      </c>
      <c r="AI16" s="20">
        <f>SUM(AG16+AH16)</f>
        <v>463.54</v>
      </c>
      <c r="AJ16" s="1">
        <v>1</v>
      </c>
    </row>
  </sheetData>
  <mergeCells count="24">
    <mergeCell ref="A4:AJ4"/>
    <mergeCell ref="A5:A7"/>
    <mergeCell ref="C5:H6"/>
    <mergeCell ref="I5:Z5"/>
    <mergeCell ref="AA5:AF6"/>
    <mergeCell ref="AG5:AG7"/>
    <mergeCell ref="AH5:AH7"/>
    <mergeCell ref="AI5:AI7"/>
    <mergeCell ref="AJ5:AJ7"/>
    <mergeCell ref="I6:N6"/>
    <mergeCell ref="O6:T6"/>
    <mergeCell ref="U6:Z6"/>
    <mergeCell ref="A12:AJ12"/>
    <mergeCell ref="A13:A15"/>
    <mergeCell ref="C13:H14"/>
    <mergeCell ref="I13:Z13"/>
    <mergeCell ref="AA13:AF14"/>
    <mergeCell ref="AG13:AG15"/>
    <mergeCell ref="AH13:AH15"/>
    <mergeCell ref="AI13:AI15"/>
    <mergeCell ref="AJ13:AJ15"/>
    <mergeCell ref="I14:N14"/>
    <mergeCell ref="O14:T14"/>
    <mergeCell ref="U14:Z14"/>
  </mergeCells>
  <pageMargins left="0" right="0" top="0.74803149606299213" bottom="0.74803149606299213" header="0.31496062992125984" footer="0.31496062992125984"/>
  <pageSetup paperSize="8" scale="5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ΟΡΘΟΠΑΙΔΙΚΗ &amp; ΤΡΑΥΜΑΤΟΛΟΓΙΑ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dype2365-91 91</cp:lastModifiedBy>
  <cp:lastPrinted>2026-09-23T06:40:59Z</cp:lastPrinted>
  <dcterms:created xsi:type="dcterms:W3CDTF">2020-05-12T16:51:23Z</dcterms:created>
  <dcterms:modified xsi:type="dcterms:W3CDTF">2026-09-23T09:02:56Z</dcterms:modified>
</cp:coreProperties>
</file>