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is\Desktop\"/>
    </mc:Choice>
  </mc:AlternateContent>
  <xr:revisionPtr revIDLastSave="0" documentId="13_ncr:1_{D017FACE-888A-448B-B534-FB877728B45F}" xr6:coauthVersionLast="47" xr6:coauthVersionMax="47" xr10:uidLastSave="{00000000-0000-0000-0000-000000000000}"/>
  <bookViews>
    <workbookView xWindow="-120" yWindow="-120" windowWidth="29040" windowHeight="15840" xr2:uid="{CDB62364-3E57-42B7-85F6-A29277C61F9E}"/>
  </bookViews>
  <sheets>
    <sheet name="ΓΝ ΣΑΜΟΥ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65" i="1" l="1"/>
  <c r="BO62" i="1"/>
  <c r="BO60" i="1"/>
  <c r="BO64" i="1"/>
  <c r="BO61" i="1"/>
  <c r="BO63" i="1"/>
  <c r="BO58" i="1"/>
  <c r="BO57" i="1"/>
  <c r="BO55" i="1"/>
  <c r="BO56" i="1"/>
  <c r="BO53" i="1"/>
  <c r="BO59" i="1"/>
  <c r="BO54" i="1"/>
  <c r="BO52" i="1"/>
  <c r="BO51" i="1"/>
  <c r="BO48" i="1"/>
  <c r="BO49" i="1"/>
  <c r="BO47" i="1"/>
  <c r="BO46" i="1"/>
  <c r="BO42" i="1"/>
  <c r="BO39" i="1"/>
  <c r="BO37" i="1"/>
  <c r="BO38" i="1"/>
  <c r="BO40" i="1"/>
  <c r="BO41" i="1"/>
  <c r="BO35" i="1"/>
  <c r="BO34" i="1"/>
  <c r="BO31" i="1"/>
  <c r="BO33" i="1"/>
  <c r="BO29" i="1"/>
  <c r="BO36" i="1"/>
  <c r="BO30" i="1"/>
  <c r="BO28" i="1"/>
  <c r="BO24" i="1"/>
  <c r="BO25" i="1"/>
  <c r="BO26" i="1"/>
  <c r="BO23" i="1"/>
  <c r="BO32" i="1"/>
  <c r="BO22" i="1"/>
  <c r="BO21" i="1"/>
  <c r="BO27" i="1"/>
  <c r="BO4" i="1"/>
  <c r="BO3" i="1"/>
  <c r="BO6" i="1"/>
  <c r="BO8" i="1"/>
  <c r="BO12" i="1"/>
  <c r="BO7" i="1"/>
  <c r="BO10" i="1"/>
  <c r="BO9" i="1"/>
  <c r="BO11" i="1"/>
  <c r="BO16" i="1"/>
  <c r="BO14" i="1"/>
  <c r="BO13" i="1"/>
  <c r="BO15" i="1"/>
  <c r="BO17" i="1"/>
  <c r="BO5" i="1"/>
</calcChain>
</file>

<file path=xl/sharedStrings.xml><?xml version="1.0" encoding="utf-8"?>
<sst xmlns="http://schemas.openxmlformats.org/spreadsheetml/2006/main" count="845" uniqueCount="144">
  <si>
    <t>Αριθμός Πρωτοκόλλου</t>
  </si>
  <si>
    <t>Barcode</t>
  </si>
  <si>
    <t>Ημερομηνία Οριστικής Καταχώρησης</t>
  </si>
  <si>
    <t>Ειδικότητα</t>
  </si>
  <si>
    <t>ID Θέσης</t>
  </si>
  <si>
    <t>Κωδικός Θέσης</t>
  </si>
  <si>
    <t>ΥΠΕ</t>
  </si>
  <si>
    <t>Φορέας</t>
  </si>
  <si>
    <t>Ονομασία Θέσης</t>
  </si>
  <si>
    <t>Ειδικότητες Θέσης</t>
  </si>
  <si>
    <t>Αριθμός Θέσεων</t>
  </si>
  <si>
    <t>Κλινική/Τμήμα</t>
  </si>
  <si>
    <t>Εξειδίκευση/Ειδική Εμπειρία</t>
  </si>
  <si>
    <t>Αγροτικό</t>
  </si>
  <si>
    <t>Σειρά Προτίμησης</t>
  </si>
  <si>
    <t>Μόρια Πίνακα 2 - Τύπου Β</t>
  </si>
  <si>
    <t>Μόρια υποχρεωτικής υπηρεσίας υπαίθρου ή σε νησιωτικές περιοχές και στις άγονες ή προβληματικές περιοχές, υπολογίζεται στο πενταπλό (μόνο για όσους εμπίπτουν στις διατάξεις της παρ. 4 του άρθρου 22 του ν. 4208/2013 ΦΕΚ 252Α, όπως τροποποιήθηκε και ισχύει)</t>
  </si>
  <si>
    <t>Μόρια Ιδιωτικό ιατρείο ή εργαστήριο ή Ιδιωτική κλινική ως συνεργάτης (ανεξαρτήτως εάν το Ιδιωτικό ιατρείο ή εργαστήριο ή Ιδιωτική κλινική διαθέτει σύμβαση με φορέα κοινωνικής ασφάλισης)</t>
  </si>
  <si>
    <t>Μόρια Ιδιωτική κλινική στο πλαίσιο σύμβασης εξαρτημένης εργασίας σε καθημερινή απασχόληση</t>
  </si>
  <si>
    <t>Μόρια Δημόσια δομή Πρωτοβάθμιας Φροντίδας Υγείας</t>
  </si>
  <si>
    <t>Μόρια Δημόσια δομή Π.Φ.Υ. επί θητεία υπηρεσία υπαίθρου, χωρίς ειδικότητα</t>
  </si>
  <si>
    <t>Μόρια Νοσοκομείο του πρώην ΙΚΑ ή σε Νοσοκομείο οποιουδήποτε ασφαλιστικού φορέα</t>
  </si>
  <si>
    <t>Μόρια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</si>
  <si>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Δημόσιο Νοσοκομείο ως παρατασιακός ειδικευόμενος, με τίτλο ειδικότητας, και εφόσον συμμετέχει σε πλήρες εφημεριακό πρόγραμμα</t>
  </si>
  <si>
    <t>Μόρια Δημόσιο νοσοκομείο με δελτίο παροχής υπηρεσιών</t>
  </si>
  <si>
    <t>Μόρια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EKAB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</si>
  <si>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Νοσοκομείο εξωτερικού πλην Ευρώπης, Β. Αμερικής, Ωκεανίας, Ιαπωνίας με έμμισθη θέση</t>
  </si>
  <si>
    <t>Μόρια Όταν η προϋπηρεσία αφορά σε υπηρεσία υπαίθρου 12 μηνών ειδικευμένων ιατρών επί θητεία, σε νησιωτικές περιοχές και στις άγονες ή προβληματικές περιοχές, υπολογίζεται στο επταπλό [μόνο για όσους εμπίπτουν στις διατάξεις του δεύτερου εδαφίου της παρ. 4 του άρθρου 22 του ν. 4208/2013 (Α’ 252)</t>
  </si>
  <si>
    <t>Μόρια Δημόσια δομή Πρωτοβάθμιας Φροντίδας Υγείας ως επικουρικός ιατρός σε άγονες, νησιωτικές, προβληματικές ή απομακρυσμένες περιοχές υπολογίζεται εις διπλούν</t>
  </si>
  <si>
    <t>Μόρια Σε Δημόσιο νοσοκομείο στην Ελλάδα ή στο Ε.Κ.Α.Β., ως επικουρικός ιατρός σε άγονες, νησιωτικές, προβληματικές ή απομακρυσμένες περιοχές υπολογίζεται εις διπλούν</t>
  </si>
  <si>
    <t>Μόρια Πίνακα 4 - Επιστημονικό Έργο για επιμελιτές</t>
  </si>
  <si>
    <t>Μόρια Ανακοινώσεις σε συνέδριο ελληνικό ή του εξωτερικού (μη διεθνές) ως 1ο όνομα ή ως τελευταίο όνομα</t>
  </si>
  <si>
    <t>Μόρια Ανακοινώσεις σε συνέδριο ελληνικό ή του εξωτερικού (μη διεθνές) ως 2ο και 3ο όνομα</t>
  </si>
  <si>
    <t>Μόρια Ανακοινώσεις σε συνέδριο ελληνικό ή του εξωτερικού (μη διεθνές) στις υπόλοιπες θέσεις</t>
  </si>
  <si>
    <t>Μόρια Δημοσιεύσεις σε μη αξιολογημένα περιοδικά ως 1ο όνομα ή ως τελευταίο όνομα</t>
  </si>
  <si>
    <t>Μόρια Δημοσιεύσεις σε μη αξιολογημένα περιοδικά ως 2ο και 3ο όνομα</t>
  </si>
  <si>
    <t>Μόρια Δημοσιεύσεις σε μη αξιολογημένα περιοδικά στις υπόλοιπες θέσεις</t>
  </si>
  <si>
    <t>Μόρια Ομιλίες σε συνέδρια στην Ελλάδα ή το εξωτερικό (μη διεθνή)</t>
  </si>
  <si>
    <t>Μόρια Ομιλίες σε διεθνή συνέδρια (στην Ελλάδα ή στο εξωτερικό)</t>
  </si>
  <si>
    <t>Μόρια Ανακοινώσεις σε διεθνή συνέδρια ως 1ο όνομα ή ως τελευταίο όνομα</t>
  </si>
  <si>
    <t>Μόρια Ανακοινώσεις σε διεθνή συνέδρια ως 2ο και 3ο όνομα</t>
  </si>
  <si>
    <t>Μόρια Ανακοινώσεις σε διεθνή συνέδρια στις υπόλοιπες θέσεις</t>
  </si>
  <si>
    <t>Μόρια Δημοσιεύσεις σε αξιολογημένα (Pubmed) περιοδικά ως 1ο όνομα ή ως τελευταίο όνομα</t>
  </si>
  <si>
    <t>Μόρια Δημοσιεύσεις σε αξιολογημένα (Pubmed) περιοδικά ως 2ο και 3ο όνομα</t>
  </si>
  <si>
    <t>Μόρια Δημοσιεύσεις σε αξιολογημένα (Pubmed) περιοδικά στις υπόλοιπες θέσεις</t>
  </si>
  <si>
    <t>Μόρια Δημοσιεύσεις σε περιοδικά με συντελεστή επιρροής &gt;3 ως 1ο όνομα ή ως τελευταίο όνομα</t>
  </si>
  <si>
    <t>Μόρια Δημοσιεύσεις σε περιοδικά με συντελεστή επιρροής &gt;3 ως 2ο και 3ο όνομα</t>
  </si>
  <si>
    <t>Μόρια Δημοσιεύσεις σε περιοδικά με συντελεστή επιρροής &gt;3 στις υπόλοιπες θέσεις</t>
  </si>
  <si>
    <t>Μόρια Δημοσιεύσεις σε περιοδικά με συντελεστή επιρροής &gt;10 ως 1ο όνομα ή ως τελευταίο όνομα</t>
  </si>
  <si>
    <t>Μόρια Δημοσιεύσεις σε περιοδικά με συντελεστή επιρροής &gt;10 ως 2ο και 3ο όνομα</t>
  </si>
  <si>
    <t>Μόρια Δημοσιεύσεις σε περιοδικά με συντελεστή επιρροής &gt;10 στις υπόλοιπες θέσεις</t>
  </si>
  <si>
    <t>Μόρια Συμμετοχή σε ερευνητικά προγράμματα-Πολυκεντρικές μελέτες ή αξιολογητής σε περιοδικό (PubMed)</t>
  </si>
  <si>
    <t>Μόρια Συγγραφή ή συμμετοχή σε συγγραφή κεφαλαίων βιβλίων τομέα υγείας για ελληνικά βιβλία</t>
  </si>
  <si>
    <t>Μόρια Συγγραφή ή συμμετοχή σε συγγραφή κεφαλαίων βιβλίων τομέα υγείας για διεθνή βιβλία</t>
  </si>
  <si>
    <t>Μόρια Μη συναφές μεταπτυχιακό ή πιστοποιημένη επιμόρφωση στον τομέα υγείας</t>
  </si>
  <si>
    <t>Μόρια Συνολική απήχηση δημοσιεύσεων h-index</t>
  </si>
  <si>
    <t>Μόρια Μεταπτυχιακό δίπλωμα συναφές</t>
  </si>
  <si>
    <t>Μόρια Διδακτορική διατριβή μη συναφής</t>
  </si>
  <si>
    <t>Μόρια Διδακτορική διατριβή συναφής</t>
  </si>
  <si>
    <t>Μόρια Πίνακα 5 - Εκπαιδευτική Δραστηριότητα (υποψήφιοι για θέση Επιμελητών Β΄)</t>
  </si>
  <si>
    <t>Μόρια συνεχιζόμενης εκπαίδευσης (υποψήφιοι για θέση Επιμελητών Β΄)</t>
  </si>
  <si>
    <t>Μόρια για Μετεκπαίδευση σε Κέντρο/Κέντρα Ελλάδας ή εξωτερικού (Ευρώπης, Β. Αμερικής, Ωκεανίας, Ιαπωνίας) (υποψήφιοι για θέση Επιμελητών Β΄)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</si>
  <si>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Β΄)</t>
  </si>
  <si>
    <t>Μόρια Πίνακα 6 - Εκπαιδευτική δραστηριότητα ως εκπαιδευτής (υποψήφιοι για θέση Επιμελητών Β΄)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</si>
  <si>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(Τα τελευταία 2 έτη πριν τη λήψη του τίτλου ειδικότητας και οποτεδήποτε μετά τη λήψη αυτού) για Επιμελητές Β΄</t>
  </si>
  <si>
    <t>Μόρια Εκπαίδευση ειδικευομένων για Επιμελητές</t>
  </si>
  <si>
    <t>Σύνολο Μορίων</t>
  </si>
  <si>
    <t>Σειρά τοποθέτησης</t>
  </si>
  <si>
    <t>25/05/2025</t>
  </si>
  <si>
    <t>ΜΑΙΕΥΤΙΚΗ ΚΑΙ ΓΥΝΑΙΚΟΛΟΓΙΑ</t>
  </si>
  <si>
    <t>2η  Υ.ΠΕ.</t>
  </si>
  <si>
    <t>ΕΠΙΜΕΛΗΤΗ Β' - ΜΑΙΕΥΤΙΚΗΣ ΚΑΙ ΓΥΝΑΙΚΟΛΟΓΙΑΣ</t>
  </si>
  <si>
    <t xml:space="preserve"> ΜΑΙΕΥΤΙΚΗ ΚΑΙ ΓΥΝΑΙΚΟΛΟΓΙΑ</t>
  </si>
  <si>
    <t>ΟΧΙ</t>
  </si>
  <si>
    <t>ΝΑΙ</t>
  </si>
  <si>
    <t>20/15076</t>
  </si>
  <si>
    <t>2022746488322</t>
  </si>
  <si>
    <t>21/05/2025</t>
  </si>
  <si>
    <t>20/15618</t>
  </si>
  <si>
    <t>2022448395655</t>
  </si>
  <si>
    <t>20/15738</t>
  </si>
  <si>
    <t>2022808876543</t>
  </si>
  <si>
    <t>26/05/2025</t>
  </si>
  <si>
    <t>20/15837</t>
  </si>
  <si>
    <t>2023190653641</t>
  </si>
  <si>
    <t>30/05/2025</t>
  </si>
  <si>
    <t>24/05/2025</t>
  </si>
  <si>
    <t>20/14984</t>
  </si>
  <si>
    <t>2022273833717</t>
  </si>
  <si>
    <t>18/05/2025</t>
  </si>
  <si>
    <t>20/15494</t>
  </si>
  <si>
    <t>2023278299285</t>
  </si>
  <si>
    <t>20/14937</t>
  </si>
  <si>
    <t>2022823558885</t>
  </si>
  <si>
    <t>14/05/2025</t>
  </si>
  <si>
    <t>20/15401</t>
  </si>
  <si>
    <t>2022630149432</t>
  </si>
  <si>
    <t>20/14931</t>
  </si>
  <si>
    <t>2022278585892</t>
  </si>
  <si>
    <t>20/15381</t>
  </si>
  <si>
    <t>2022573627527</t>
  </si>
  <si>
    <t>20/15189</t>
  </si>
  <si>
    <t>2022944963338</t>
  </si>
  <si>
    <t>22/05/2025</t>
  </si>
  <si>
    <t>20/15601</t>
  </si>
  <si>
    <t>2023265916761</t>
  </si>
  <si>
    <t>20/15288</t>
  </si>
  <si>
    <t>2022862673664</t>
  </si>
  <si>
    <t>23/05/2025</t>
  </si>
  <si>
    <t>20/15238</t>
  </si>
  <si>
    <t>2023145854467</t>
  </si>
  <si>
    <t>20/15729</t>
  </si>
  <si>
    <t>2023040268356</t>
  </si>
  <si>
    <t>Γ.Ν. ΣΑΜΟΥ «Ο ΑΓΙΟΣ ΠΑΝΤΕΛΕΗΜΩΝ»</t>
  </si>
  <si>
    <t>2.31</t>
  </si>
  <si>
    <t>ΜΗ ΠΑΡΑΔΕΚΤΗ</t>
  </si>
  <si>
    <t>20/15592</t>
  </si>
  <si>
    <t>2022933796946</t>
  </si>
  <si>
    <t>2.5</t>
  </si>
  <si>
    <t>Γ.Ν. ΣΥΡΟΥ «ΒΑΡΔΑΚΕΙΟ &amp; ΠΡΩΪΟ»</t>
  </si>
  <si>
    <t>20/15002</t>
  </si>
  <si>
    <t>2022701746282</t>
  </si>
  <si>
    <t>19/05/2025</t>
  </si>
  <si>
    <t>20/15033</t>
  </si>
  <si>
    <t>2022683749584</t>
  </si>
  <si>
    <t>20/05/2025</t>
  </si>
  <si>
    <t>20/15132</t>
  </si>
  <si>
    <t>2023173698764</t>
  </si>
  <si>
    <t>20/15363</t>
  </si>
  <si>
    <t>2022606578149</t>
  </si>
  <si>
    <t>20/14968</t>
  </si>
  <si>
    <t>2022921153662</t>
  </si>
  <si>
    <t>17/05/2025</t>
  </si>
  <si>
    <t>20/14923</t>
  </si>
  <si>
    <t>2022640551776</t>
  </si>
  <si>
    <t>12/05/2025</t>
  </si>
  <si>
    <t>20/15608</t>
  </si>
  <si>
    <t>2022836762414</t>
  </si>
  <si>
    <t>2.2</t>
  </si>
  <si>
    <t>Γ.Ν. ΡΟΔΟΥ "ΑΝΔΡΕΑΣ ΠΑΠΑΝΔΡΕΟΥ"</t>
  </si>
  <si>
    <t>20/15335</t>
  </si>
  <si>
    <t>2023414236666</t>
  </si>
  <si>
    <t>20/15147</t>
  </si>
  <si>
    <t>2022869576295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</si>
</sst>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ADDD-81BC-474D-9564-BBDBCDA2C058}">
  <dimension ref="A1:BQ65"/>
  <sheetViews>
    <sheetView tabSelected="1" workbookViewId="0">
      <pane ySplit="1" topLeftCell="A44" activePane="bottomLeft" state="frozen"/>
      <selection pane="bottomLeft" activeCell="A50" sqref="A50:XFD50"/>
    </sheetView>
  </sheetViews>
  <sheetFormatPr defaultRowHeight="15" x14ac:dyDescent="0.25"/>
  <cols>
    <col min="8" max="8" width="17.5703125" customWidth="1"/>
    <col min="68" max="68" width="14.5703125" customWidth="1"/>
    <col min="69" max="69" width="18.7109375" customWidth="1"/>
  </cols>
  <sheetData>
    <row r="1" spans="1:69" s="5" customFormat="1" x14ac:dyDescent="0.25">
      <c r="F1" s="5" t="s">
        <v>113</v>
      </c>
    </row>
    <row r="2" spans="1:69" ht="136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 t="s">
        <v>12</v>
      </c>
      <c r="N2" s="1" t="s">
        <v>13</v>
      </c>
      <c r="O2" s="1" t="s">
        <v>14</v>
      </c>
      <c r="P2" s="3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3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3" t="s">
        <v>59</v>
      </c>
      <c r="BI2" s="1" t="s">
        <v>60</v>
      </c>
      <c r="BJ2" s="1" t="s">
        <v>61</v>
      </c>
      <c r="BK2" s="1" t="s">
        <v>62</v>
      </c>
      <c r="BL2" s="3" t="s">
        <v>63</v>
      </c>
      <c r="BM2" s="1" t="s">
        <v>64</v>
      </c>
      <c r="BN2" s="1" t="s">
        <v>65</v>
      </c>
      <c r="BO2" s="2" t="s">
        <v>66</v>
      </c>
      <c r="BP2" s="1" t="s">
        <v>67</v>
      </c>
      <c r="BQ2" s="4"/>
    </row>
    <row r="3" spans="1:69" s="6" customFormat="1" x14ac:dyDescent="0.25">
      <c r="A3" s="6" t="s">
        <v>80</v>
      </c>
      <c r="B3" s="6" t="s">
        <v>81</v>
      </c>
      <c r="C3" s="6" t="s">
        <v>82</v>
      </c>
      <c r="D3" s="6" t="s">
        <v>69</v>
      </c>
      <c r="E3" s="6">
        <v>5523</v>
      </c>
      <c r="F3" s="6" t="s">
        <v>114</v>
      </c>
      <c r="G3" s="6" t="s">
        <v>70</v>
      </c>
      <c r="H3" s="6" t="s">
        <v>113</v>
      </c>
      <c r="I3" s="6" t="s">
        <v>71</v>
      </c>
      <c r="J3" s="6" t="s">
        <v>72</v>
      </c>
      <c r="K3" s="6">
        <v>1</v>
      </c>
      <c r="M3" s="6" t="s">
        <v>73</v>
      </c>
      <c r="N3" s="6" t="s">
        <v>74</v>
      </c>
      <c r="O3" s="6">
        <v>2</v>
      </c>
      <c r="P3" s="6">
        <v>323.42</v>
      </c>
      <c r="Q3" s="6">
        <v>25</v>
      </c>
      <c r="U3" s="6">
        <v>15</v>
      </c>
      <c r="X3" s="6">
        <v>72.77</v>
      </c>
      <c r="Z3" s="6">
        <v>210.65</v>
      </c>
      <c r="AE3" s="6">
        <v>44.05</v>
      </c>
      <c r="AF3" s="6">
        <v>7</v>
      </c>
      <c r="AG3" s="6">
        <v>3.15</v>
      </c>
      <c r="AH3" s="6">
        <v>0.9</v>
      </c>
      <c r="AN3" s="6">
        <v>3</v>
      </c>
      <c r="AR3" s="6">
        <v>5</v>
      </c>
      <c r="BE3" s="6">
        <v>25</v>
      </c>
      <c r="BH3" s="6">
        <v>10</v>
      </c>
      <c r="BI3" s="6">
        <v>10</v>
      </c>
      <c r="BO3" s="6">
        <f>SUM(Q3:AD3)+SUM(AF3:BG3)+SUM(BI3:BK3)+SUM(BM3:BN3)</f>
        <v>377.47</v>
      </c>
      <c r="BP3" s="6">
        <v>1</v>
      </c>
    </row>
    <row r="4" spans="1:69" s="6" customFormat="1" x14ac:dyDescent="0.25">
      <c r="A4" s="6" t="s">
        <v>78</v>
      </c>
      <c r="B4" s="6" t="s">
        <v>79</v>
      </c>
      <c r="C4" s="6" t="s">
        <v>68</v>
      </c>
      <c r="D4" s="6" t="s">
        <v>69</v>
      </c>
      <c r="E4" s="6">
        <v>5523</v>
      </c>
      <c r="F4" s="6" t="s">
        <v>114</v>
      </c>
      <c r="G4" s="6" t="s">
        <v>70</v>
      </c>
      <c r="H4" s="6" t="s">
        <v>113</v>
      </c>
      <c r="I4" s="6" t="s">
        <v>71</v>
      </c>
      <c r="J4" s="6" t="s">
        <v>72</v>
      </c>
      <c r="K4" s="6">
        <v>1</v>
      </c>
      <c r="M4" s="6" t="s">
        <v>73</v>
      </c>
      <c r="N4" s="6" t="s">
        <v>74</v>
      </c>
      <c r="O4" s="6">
        <v>2</v>
      </c>
      <c r="P4" s="6">
        <v>208.84</v>
      </c>
      <c r="Q4" s="6">
        <v>5</v>
      </c>
      <c r="AD4" s="6">
        <v>183.84</v>
      </c>
      <c r="AE4" s="6">
        <v>143.69999999999999</v>
      </c>
      <c r="AF4" s="6">
        <v>14.5</v>
      </c>
      <c r="AG4" s="6">
        <v>3.15</v>
      </c>
      <c r="AH4" s="6">
        <v>0.3</v>
      </c>
      <c r="AI4" s="6">
        <v>1.5</v>
      </c>
      <c r="AJ4" s="6">
        <v>0.5</v>
      </c>
      <c r="AN4" s="6">
        <v>3</v>
      </c>
      <c r="AO4" s="6">
        <v>23.75</v>
      </c>
      <c r="AQ4" s="6">
        <v>10.5</v>
      </c>
      <c r="AR4" s="6">
        <v>17.5</v>
      </c>
      <c r="AZ4" s="6">
        <v>15</v>
      </c>
      <c r="BC4" s="6">
        <v>20</v>
      </c>
      <c r="BD4" s="6">
        <v>9</v>
      </c>
      <c r="BE4" s="6">
        <v>25</v>
      </c>
      <c r="BH4" s="6">
        <v>30</v>
      </c>
      <c r="BI4" s="6">
        <v>30</v>
      </c>
      <c r="BL4" s="6">
        <v>5</v>
      </c>
      <c r="BN4" s="6">
        <v>5</v>
      </c>
      <c r="BO4" s="6">
        <f>SUM(Q4:AD4)+SUM(AF4:BG4)+SUM(BI4:BK4)+SUM(BM4:BN4)</f>
        <v>367.53999999999996</v>
      </c>
      <c r="BP4" s="6">
        <v>2</v>
      </c>
    </row>
    <row r="5" spans="1:69" s="6" customFormat="1" x14ac:dyDescent="0.25">
      <c r="A5" s="6" t="s">
        <v>75</v>
      </c>
      <c r="B5" s="6" t="s">
        <v>76</v>
      </c>
      <c r="C5" s="6" t="s">
        <v>77</v>
      </c>
      <c r="D5" s="6" t="s">
        <v>69</v>
      </c>
      <c r="E5" s="6">
        <v>5523</v>
      </c>
      <c r="F5" s="6" t="s">
        <v>114</v>
      </c>
      <c r="G5" s="6" t="s">
        <v>70</v>
      </c>
      <c r="H5" s="6" t="s">
        <v>113</v>
      </c>
      <c r="I5" s="6" t="s">
        <v>71</v>
      </c>
      <c r="J5" s="6" t="s">
        <v>72</v>
      </c>
      <c r="K5" s="6">
        <v>1</v>
      </c>
      <c r="M5" s="6" t="s">
        <v>73</v>
      </c>
      <c r="N5" s="6" t="s">
        <v>74</v>
      </c>
      <c r="O5" s="6">
        <v>3</v>
      </c>
      <c r="P5" s="6">
        <v>175.173</v>
      </c>
      <c r="Q5" s="6">
        <v>5</v>
      </c>
      <c r="R5" s="6">
        <v>9</v>
      </c>
      <c r="T5" s="6">
        <v>0</v>
      </c>
      <c r="U5" s="6">
        <v>0</v>
      </c>
      <c r="X5" s="6">
        <v>91.92</v>
      </c>
      <c r="Y5" s="6">
        <v>33</v>
      </c>
      <c r="AB5" s="6">
        <v>0</v>
      </c>
      <c r="AE5" s="6">
        <v>54.95</v>
      </c>
      <c r="AF5" s="6">
        <v>1</v>
      </c>
      <c r="AG5" s="6">
        <v>4.2</v>
      </c>
      <c r="AH5" s="6">
        <v>1.5</v>
      </c>
      <c r="AI5" s="6">
        <v>0.75</v>
      </c>
      <c r="AK5" s="6">
        <v>1</v>
      </c>
      <c r="AL5" s="6">
        <v>1</v>
      </c>
      <c r="AP5" s="6">
        <v>0.5</v>
      </c>
      <c r="BC5" s="6">
        <v>20</v>
      </c>
      <c r="BE5" s="6">
        <v>25</v>
      </c>
      <c r="BH5" s="6">
        <v>150</v>
      </c>
      <c r="BI5" s="6">
        <v>30</v>
      </c>
      <c r="BJ5" s="6">
        <v>100</v>
      </c>
      <c r="BL5" s="6">
        <v>40</v>
      </c>
      <c r="BM5" s="6">
        <v>5</v>
      </c>
      <c r="BN5" s="6">
        <v>0</v>
      </c>
      <c r="BO5" s="6">
        <f>SUM(Q5:AD5)+SUM(AF5:BG5)+SUM(BI5:BK5)+SUM(BM5:BN5)</f>
        <v>328.87</v>
      </c>
      <c r="BP5" s="6">
        <v>3</v>
      </c>
    </row>
    <row r="6" spans="1:69" s="6" customFormat="1" x14ac:dyDescent="0.25">
      <c r="A6" s="6" t="s">
        <v>83</v>
      </c>
      <c r="B6" s="6" t="s">
        <v>84</v>
      </c>
      <c r="C6" s="6" t="s">
        <v>85</v>
      </c>
      <c r="D6" s="6" t="s">
        <v>69</v>
      </c>
      <c r="E6" s="6">
        <v>5523</v>
      </c>
      <c r="F6" s="6" t="s">
        <v>114</v>
      </c>
      <c r="G6" s="6" t="s">
        <v>70</v>
      </c>
      <c r="H6" s="6" t="s">
        <v>113</v>
      </c>
      <c r="I6" s="6" t="s">
        <v>71</v>
      </c>
      <c r="J6" s="6" t="s">
        <v>72</v>
      </c>
      <c r="K6" s="6">
        <v>1</v>
      </c>
      <c r="M6" s="6" t="s">
        <v>73</v>
      </c>
      <c r="N6" s="6" t="s">
        <v>74</v>
      </c>
      <c r="O6" s="6">
        <v>2</v>
      </c>
      <c r="P6" s="6">
        <v>250.49</v>
      </c>
      <c r="Q6" s="6">
        <v>5</v>
      </c>
      <c r="R6" s="6">
        <v>11</v>
      </c>
      <c r="T6" s="6">
        <v>22.5</v>
      </c>
      <c r="U6" s="6">
        <v>9</v>
      </c>
      <c r="Z6" s="6">
        <v>202.99</v>
      </c>
      <c r="AE6" s="6">
        <v>20</v>
      </c>
      <c r="BC6" s="6">
        <v>20</v>
      </c>
      <c r="BH6" s="6">
        <v>45</v>
      </c>
      <c r="BI6" s="6">
        <v>10</v>
      </c>
      <c r="BJ6" s="6">
        <v>35</v>
      </c>
      <c r="BO6" s="6">
        <f t="shared" ref="BO6:BO17" si="0">SUM(Q6:AD6)+SUM(AF6:BG6)+SUM(BI6:BK6)+SUM(BM6:BN6)</f>
        <v>315.49</v>
      </c>
      <c r="BP6" s="6">
        <v>4</v>
      </c>
    </row>
    <row r="7" spans="1:69" s="6" customFormat="1" x14ac:dyDescent="0.25">
      <c r="A7" s="6" t="s">
        <v>92</v>
      </c>
      <c r="B7" s="6" t="s">
        <v>93</v>
      </c>
      <c r="C7" s="6" t="s">
        <v>94</v>
      </c>
      <c r="D7" s="6" t="s">
        <v>69</v>
      </c>
      <c r="E7" s="6">
        <v>5523</v>
      </c>
      <c r="F7" s="6" t="s">
        <v>114</v>
      </c>
      <c r="G7" s="6" t="s">
        <v>70</v>
      </c>
      <c r="H7" s="6" t="s">
        <v>113</v>
      </c>
      <c r="I7" s="6" t="s">
        <v>71</v>
      </c>
      <c r="J7" s="6" t="s">
        <v>72</v>
      </c>
      <c r="K7" s="6">
        <v>1</v>
      </c>
      <c r="M7" s="6" t="s">
        <v>73</v>
      </c>
      <c r="N7" s="6" t="s">
        <v>74</v>
      </c>
      <c r="O7" s="6">
        <v>1</v>
      </c>
      <c r="P7" s="6">
        <v>218.31</v>
      </c>
      <c r="Q7" s="6">
        <v>0</v>
      </c>
      <c r="X7" s="6">
        <v>3.83</v>
      </c>
      <c r="AD7" s="6">
        <v>214.48</v>
      </c>
      <c r="AE7" s="6">
        <v>49</v>
      </c>
      <c r="AL7" s="6">
        <v>4</v>
      </c>
      <c r="BC7" s="6">
        <v>20</v>
      </c>
      <c r="BE7" s="6">
        <v>25</v>
      </c>
      <c r="BH7" s="6">
        <v>5</v>
      </c>
      <c r="BI7" s="6">
        <v>5</v>
      </c>
      <c r="BO7" s="6">
        <f>SUM(Q7:AD7)+SUM(AF7:BG7)+SUM(BI7:BK7)+SUM(BM7:BN7)</f>
        <v>272.31</v>
      </c>
      <c r="BP7" s="6">
        <v>5</v>
      </c>
    </row>
    <row r="8" spans="1:69" s="6" customFormat="1" x14ac:dyDescent="0.25">
      <c r="A8" s="6" t="s">
        <v>87</v>
      </c>
      <c r="B8" s="6" t="s">
        <v>88</v>
      </c>
      <c r="C8" s="6" t="s">
        <v>89</v>
      </c>
      <c r="D8" s="6" t="s">
        <v>69</v>
      </c>
      <c r="E8" s="6">
        <v>5523</v>
      </c>
      <c r="F8" s="6" t="s">
        <v>114</v>
      </c>
      <c r="G8" s="6" t="s">
        <v>70</v>
      </c>
      <c r="H8" s="6" t="s">
        <v>113</v>
      </c>
      <c r="I8" s="6" t="s">
        <v>71</v>
      </c>
      <c r="J8" s="6" t="s">
        <v>72</v>
      </c>
      <c r="K8" s="6">
        <v>1</v>
      </c>
      <c r="M8" s="6" t="s">
        <v>73</v>
      </c>
      <c r="N8" s="6" t="s">
        <v>74</v>
      </c>
      <c r="O8" s="6">
        <v>3</v>
      </c>
      <c r="P8" s="6">
        <v>72.77</v>
      </c>
      <c r="Q8" s="6">
        <v>0</v>
      </c>
      <c r="X8" s="6">
        <v>72.77</v>
      </c>
      <c r="AE8" s="6">
        <v>184.15</v>
      </c>
      <c r="AF8" s="6">
        <v>1.5</v>
      </c>
      <c r="AG8" s="6">
        <v>1.4</v>
      </c>
      <c r="AH8" s="6">
        <v>0.5</v>
      </c>
      <c r="AN8" s="6">
        <v>1.5</v>
      </c>
      <c r="AO8" s="6">
        <v>1.25</v>
      </c>
      <c r="AP8" s="6">
        <v>1</v>
      </c>
      <c r="AQ8" s="6">
        <v>10.5</v>
      </c>
      <c r="AR8" s="6">
        <v>27.5</v>
      </c>
      <c r="AT8" s="6">
        <v>5</v>
      </c>
      <c r="AZ8" s="6">
        <v>25</v>
      </c>
      <c r="BD8" s="6">
        <v>9</v>
      </c>
      <c r="BE8" s="6">
        <v>25</v>
      </c>
      <c r="BG8" s="6">
        <v>75</v>
      </c>
      <c r="BH8" s="6">
        <v>30</v>
      </c>
      <c r="BI8" s="6">
        <v>10</v>
      </c>
      <c r="BL8" s="6">
        <v>5</v>
      </c>
      <c r="BM8" s="6">
        <v>5</v>
      </c>
      <c r="BO8" s="6">
        <f t="shared" si="0"/>
        <v>271.92</v>
      </c>
      <c r="BP8" s="6">
        <v>6</v>
      </c>
    </row>
    <row r="9" spans="1:69" s="6" customFormat="1" x14ac:dyDescent="0.25">
      <c r="A9" s="6" t="s">
        <v>97</v>
      </c>
      <c r="B9" s="6" t="s">
        <v>98</v>
      </c>
      <c r="C9" s="6" t="s">
        <v>94</v>
      </c>
      <c r="D9" s="6" t="s">
        <v>69</v>
      </c>
      <c r="E9" s="6">
        <v>5523</v>
      </c>
      <c r="F9" s="6" t="s">
        <v>114</v>
      </c>
      <c r="G9" s="6" t="s">
        <v>70</v>
      </c>
      <c r="H9" s="6" t="s">
        <v>113</v>
      </c>
      <c r="I9" s="6" t="s">
        <v>71</v>
      </c>
      <c r="J9" s="6" t="s">
        <v>72</v>
      </c>
      <c r="K9" s="6">
        <v>1</v>
      </c>
      <c r="M9" s="6" t="s">
        <v>73</v>
      </c>
      <c r="N9" s="6" t="s">
        <v>74</v>
      </c>
      <c r="O9" s="6">
        <v>3</v>
      </c>
      <c r="P9" s="6">
        <v>150.54</v>
      </c>
      <c r="Q9" s="6">
        <v>5</v>
      </c>
      <c r="AD9" s="6">
        <v>145.54</v>
      </c>
      <c r="AE9" s="6">
        <v>50.2</v>
      </c>
      <c r="AF9" s="6">
        <v>1.5</v>
      </c>
      <c r="AG9" s="6">
        <v>0.7</v>
      </c>
      <c r="AH9" s="6">
        <v>0.5</v>
      </c>
      <c r="AL9" s="6">
        <v>1</v>
      </c>
      <c r="AS9" s="6">
        <v>1.5</v>
      </c>
      <c r="BC9" s="6">
        <v>20</v>
      </c>
      <c r="BE9" s="6">
        <v>25</v>
      </c>
      <c r="BH9" s="6">
        <v>40</v>
      </c>
      <c r="BI9" s="6">
        <v>5</v>
      </c>
      <c r="BJ9" s="6">
        <v>35</v>
      </c>
      <c r="BL9" s="6">
        <v>15</v>
      </c>
      <c r="BM9" s="6">
        <v>5</v>
      </c>
      <c r="BN9" s="6">
        <v>10</v>
      </c>
      <c r="BO9" s="6">
        <f>SUM(Q9:AD9)+SUM(AF9:BG9)+SUM(BI9:BK9)+SUM(BM9:BN9)</f>
        <v>255.74</v>
      </c>
      <c r="BP9" s="6">
        <v>7</v>
      </c>
    </row>
    <row r="10" spans="1:69" s="6" customFormat="1" x14ac:dyDescent="0.25">
      <c r="A10" s="6" t="s">
        <v>95</v>
      </c>
      <c r="B10" s="6" t="s">
        <v>96</v>
      </c>
      <c r="C10" s="6" t="s">
        <v>86</v>
      </c>
      <c r="D10" s="6" t="s">
        <v>69</v>
      </c>
      <c r="E10" s="6">
        <v>5523</v>
      </c>
      <c r="F10" s="6" t="s">
        <v>114</v>
      </c>
      <c r="G10" s="6" t="s">
        <v>70</v>
      </c>
      <c r="H10" s="6" t="s">
        <v>113</v>
      </c>
      <c r="I10" s="6" t="s">
        <v>71</v>
      </c>
      <c r="J10" s="6" t="s">
        <v>72</v>
      </c>
      <c r="K10" s="6">
        <v>1</v>
      </c>
      <c r="M10" s="6" t="s">
        <v>73</v>
      </c>
      <c r="N10" s="6" t="s">
        <v>74</v>
      </c>
      <c r="O10" s="6">
        <v>3</v>
      </c>
      <c r="P10" s="6">
        <v>167.88</v>
      </c>
      <c r="Q10" s="6">
        <v>0</v>
      </c>
      <c r="R10" s="6">
        <v>22</v>
      </c>
      <c r="X10" s="6">
        <v>45.96</v>
      </c>
      <c r="AD10" s="6">
        <v>91.92</v>
      </c>
      <c r="AE10" s="6">
        <v>33.799999999999997</v>
      </c>
      <c r="AF10" s="6">
        <v>1.5</v>
      </c>
      <c r="AG10" s="6">
        <v>0.7</v>
      </c>
      <c r="AH10" s="6">
        <v>0.1</v>
      </c>
      <c r="AN10" s="6">
        <v>1.5</v>
      </c>
      <c r="AQ10" s="6">
        <v>3.5</v>
      </c>
      <c r="AS10" s="6">
        <v>1.5</v>
      </c>
      <c r="BE10" s="6">
        <v>25</v>
      </c>
      <c r="BH10" s="6">
        <v>65</v>
      </c>
      <c r="BI10" s="6">
        <v>2</v>
      </c>
      <c r="BJ10" s="6">
        <v>35</v>
      </c>
      <c r="BL10" s="6">
        <v>5</v>
      </c>
      <c r="BM10" s="6">
        <v>5</v>
      </c>
      <c r="BO10" s="6">
        <f>SUM(Q10:AD10)+SUM(AF10:BG10)+SUM(BI10:BK10)+SUM(BM10:BN10)</f>
        <v>235.68</v>
      </c>
      <c r="BP10" s="6">
        <v>8</v>
      </c>
    </row>
    <row r="11" spans="1:69" s="6" customFormat="1" x14ac:dyDescent="0.25">
      <c r="A11" s="6" t="s">
        <v>99</v>
      </c>
      <c r="B11" s="6" t="s">
        <v>100</v>
      </c>
      <c r="C11" s="6" t="s">
        <v>86</v>
      </c>
      <c r="D11" s="6" t="s">
        <v>69</v>
      </c>
      <c r="E11" s="6">
        <v>5523</v>
      </c>
      <c r="F11" s="6" t="s">
        <v>114</v>
      </c>
      <c r="G11" s="6" t="s">
        <v>70</v>
      </c>
      <c r="H11" s="6" t="s">
        <v>113</v>
      </c>
      <c r="I11" s="6" t="s">
        <v>71</v>
      </c>
      <c r="J11" s="6" t="s">
        <v>72</v>
      </c>
      <c r="K11" s="6">
        <v>1</v>
      </c>
      <c r="M11" s="6" t="s">
        <v>73</v>
      </c>
      <c r="N11" s="6" t="s">
        <v>74</v>
      </c>
      <c r="O11" s="6">
        <v>3</v>
      </c>
      <c r="P11" s="6">
        <v>188.84</v>
      </c>
      <c r="Q11" s="6">
        <v>5</v>
      </c>
      <c r="Z11" s="6">
        <v>183.84</v>
      </c>
      <c r="AE11" s="6">
        <v>38.5</v>
      </c>
      <c r="AF11" s="6">
        <v>1</v>
      </c>
      <c r="AL11" s="6">
        <v>2</v>
      </c>
      <c r="AQ11" s="6">
        <v>10.5</v>
      </c>
      <c r="BE11" s="6">
        <v>25</v>
      </c>
      <c r="BO11" s="6">
        <f>SUM(Q11:AD11)+SUM(AF11:BG11)+SUM(BI11:BK11)+SUM(BM11:BN11)</f>
        <v>227.34</v>
      </c>
      <c r="BP11" s="6">
        <v>9</v>
      </c>
    </row>
    <row r="12" spans="1:69" s="6" customFormat="1" x14ac:dyDescent="0.25">
      <c r="A12" s="6" t="s">
        <v>90</v>
      </c>
      <c r="B12" s="6" t="s">
        <v>91</v>
      </c>
      <c r="C12" s="6" t="s">
        <v>68</v>
      </c>
      <c r="D12" s="6" t="s">
        <v>69</v>
      </c>
      <c r="E12" s="6">
        <v>5523</v>
      </c>
      <c r="F12" s="6" t="s">
        <v>114</v>
      </c>
      <c r="G12" s="6" t="s">
        <v>70</v>
      </c>
      <c r="H12" s="6" t="s">
        <v>113</v>
      </c>
      <c r="I12" s="6" t="s">
        <v>71</v>
      </c>
      <c r="J12" s="6" t="s">
        <v>72</v>
      </c>
      <c r="K12" s="6">
        <v>1</v>
      </c>
      <c r="M12" s="6" t="s">
        <v>73</v>
      </c>
      <c r="N12" s="6" t="s">
        <v>74</v>
      </c>
      <c r="O12" s="6">
        <v>3</v>
      </c>
      <c r="P12" s="6">
        <v>123.16</v>
      </c>
      <c r="Q12" s="6">
        <v>5</v>
      </c>
      <c r="U12" s="6">
        <v>0</v>
      </c>
      <c r="V12" s="6">
        <v>0</v>
      </c>
      <c r="X12" s="6">
        <v>7.66</v>
      </c>
      <c r="AE12" s="6">
        <v>156.94999999999999</v>
      </c>
      <c r="AF12" s="6">
        <v>2</v>
      </c>
      <c r="AG12" s="6">
        <v>0.7</v>
      </c>
      <c r="AL12" s="6">
        <v>2</v>
      </c>
      <c r="AM12" s="6">
        <v>6</v>
      </c>
      <c r="AN12" s="6">
        <v>1.5</v>
      </c>
      <c r="AO12" s="6">
        <v>1.25</v>
      </c>
      <c r="AQ12" s="6">
        <v>7</v>
      </c>
      <c r="AR12" s="6">
        <v>7.5</v>
      </c>
      <c r="AS12" s="6">
        <v>1.5</v>
      </c>
      <c r="AT12" s="6">
        <v>5</v>
      </c>
      <c r="AU12" s="6">
        <v>21</v>
      </c>
      <c r="AV12" s="6">
        <v>7.5</v>
      </c>
      <c r="AX12" s="6">
        <v>14</v>
      </c>
      <c r="AZ12" s="6">
        <v>25</v>
      </c>
      <c r="BB12" s="6">
        <v>10</v>
      </c>
      <c r="BC12" s="6">
        <v>20</v>
      </c>
      <c r="BE12" s="6">
        <v>25</v>
      </c>
      <c r="BH12" s="6">
        <v>5</v>
      </c>
      <c r="BI12" s="6">
        <v>5</v>
      </c>
      <c r="BO12" s="6">
        <f t="shared" si="0"/>
        <v>174.60999999999999</v>
      </c>
      <c r="BP12" s="6">
        <v>10</v>
      </c>
    </row>
    <row r="13" spans="1:69" s="6" customFormat="1" x14ac:dyDescent="0.25">
      <c r="A13" s="6" t="s">
        <v>106</v>
      </c>
      <c r="B13" s="6" t="s">
        <v>107</v>
      </c>
      <c r="C13" s="6" t="s">
        <v>108</v>
      </c>
      <c r="D13" s="6" t="s">
        <v>69</v>
      </c>
      <c r="E13" s="6">
        <v>5523</v>
      </c>
      <c r="F13" s="6" t="s">
        <v>114</v>
      </c>
      <c r="G13" s="6" t="s">
        <v>70</v>
      </c>
      <c r="H13" s="6" t="s">
        <v>113</v>
      </c>
      <c r="I13" s="6" t="s">
        <v>71</v>
      </c>
      <c r="J13" s="6" t="s">
        <v>72</v>
      </c>
      <c r="K13" s="6">
        <v>1</v>
      </c>
      <c r="M13" s="6" t="s">
        <v>73</v>
      </c>
      <c r="N13" s="6" t="s">
        <v>74</v>
      </c>
      <c r="O13" s="6">
        <v>3</v>
      </c>
      <c r="P13" s="6">
        <v>143.33000000000001</v>
      </c>
      <c r="Q13" s="6">
        <v>0</v>
      </c>
      <c r="T13" s="6">
        <v>139.5</v>
      </c>
      <c r="X13" s="6">
        <v>3.83</v>
      </c>
      <c r="BH13" s="6">
        <v>30</v>
      </c>
      <c r="BI13" s="6">
        <v>30</v>
      </c>
      <c r="BO13" s="6">
        <f>SUM(Q13:AD13)+SUM(AF13:BG13)+SUM(BI13:BK13)+SUM(BM13:BN13)</f>
        <v>173.33</v>
      </c>
      <c r="BP13" s="6">
        <v>11</v>
      </c>
    </row>
    <row r="14" spans="1:69" s="6" customFormat="1" x14ac:dyDescent="0.25">
      <c r="A14" s="6" t="s">
        <v>104</v>
      </c>
      <c r="B14" s="6" t="s">
        <v>105</v>
      </c>
      <c r="C14" s="6" t="s">
        <v>68</v>
      </c>
      <c r="D14" s="6" t="s">
        <v>69</v>
      </c>
      <c r="E14" s="6">
        <v>5523</v>
      </c>
      <c r="F14" s="6" t="s">
        <v>114</v>
      </c>
      <c r="G14" s="6" t="s">
        <v>70</v>
      </c>
      <c r="H14" s="6" t="s">
        <v>113</v>
      </c>
      <c r="I14" s="6" t="s">
        <v>71</v>
      </c>
      <c r="J14" s="6" t="s">
        <v>72</v>
      </c>
      <c r="K14" s="6">
        <v>1</v>
      </c>
      <c r="M14" s="6" t="s">
        <v>73</v>
      </c>
      <c r="N14" s="6" t="s">
        <v>74</v>
      </c>
      <c r="O14" s="6">
        <v>3</v>
      </c>
      <c r="P14" s="6">
        <v>113.09</v>
      </c>
      <c r="Q14" s="6">
        <v>25</v>
      </c>
      <c r="X14" s="6">
        <v>88.09</v>
      </c>
      <c r="AE14" s="6">
        <v>59.35</v>
      </c>
      <c r="AF14" s="6">
        <v>4</v>
      </c>
      <c r="AG14" s="6">
        <v>5.25</v>
      </c>
      <c r="AH14" s="6">
        <v>3.1</v>
      </c>
      <c r="AP14" s="6">
        <v>0.5</v>
      </c>
      <c r="AS14" s="6">
        <v>1.5</v>
      </c>
      <c r="BC14" s="6">
        <v>0</v>
      </c>
      <c r="BE14" s="6">
        <v>25</v>
      </c>
      <c r="BH14" s="6">
        <v>10</v>
      </c>
      <c r="BI14" s="6">
        <v>10</v>
      </c>
      <c r="BL14" s="6">
        <v>10</v>
      </c>
      <c r="BN14" s="6">
        <v>10</v>
      </c>
      <c r="BO14" s="6">
        <f>SUM(Q14:AD14)+SUM(AF14:BG14)+SUM(BI14:BK14)+SUM(BM14:BN14)</f>
        <v>172.44</v>
      </c>
      <c r="BP14" s="6">
        <v>12</v>
      </c>
    </row>
    <row r="15" spans="1:69" s="6" customFormat="1" x14ac:dyDescent="0.25">
      <c r="A15" s="6" t="s">
        <v>109</v>
      </c>
      <c r="B15" s="6" t="s">
        <v>110</v>
      </c>
      <c r="C15" s="6" t="s">
        <v>108</v>
      </c>
      <c r="D15" s="6" t="s">
        <v>69</v>
      </c>
      <c r="E15" s="6">
        <v>5523</v>
      </c>
      <c r="F15" s="6" t="s">
        <v>114</v>
      </c>
      <c r="G15" s="6" t="s">
        <v>70</v>
      </c>
      <c r="H15" s="6" t="s">
        <v>113</v>
      </c>
      <c r="I15" s="6" t="s">
        <v>71</v>
      </c>
      <c r="J15" s="6" t="s">
        <v>72</v>
      </c>
      <c r="K15" s="6">
        <v>1</v>
      </c>
      <c r="M15" s="6" t="s">
        <v>73</v>
      </c>
      <c r="N15" s="6" t="s">
        <v>74</v>
      </c>
      <c r="O15" s="6">
        <v>2</v>
      </c>
      <c r="P15" s="6">
        <v>137.44</v>
      </c>
      <c r="Q15" s="6">
        <v>5</v>
      </c>
      <c r="R15" s="6">
        <v>3</v>
      </c>
      <c r="U15" s="6">
        <v>11</v>
      </c>
      <c r="X15" s="6">
        <v>68.94</v>
      </c>
      <c r="Y15" s="6">
        <v>49.5</v>
      </c>
      <c r="AE15" s="6">
        <v>25</v>
      </c>
      <c r="BE15" s="6">
        <v>25</v>
      </c>
      <c r="BO15" s="6">
        <f>SUM(Q15:AD15)+SUM(AF15:BG15)+SUM(BI15:BK15)+SUM(BM15:BN15)</f>
        <v>162.44</v>
      </c>
      <c r="BP15" s="7" t="s">
        <v>115</v>
      </c>
    </row>
    <row r="16" spans="1:69" s="6" customFormat="1" x14ac:dyDescent="0.25">
      <c r="A16" s="6" t="s">
        <v>101</v>
      </c>
      <c r="B16" s="6" t="s">
        <v>102</v>
      </c>
      <c r="C16" s="6" t="s">
        <v>103</v>
      </c>
      <c r="D16" s="6" t="s">
        <v>69</v>
      </c>
      <c r="E16" s="6">
        <v>5523</v>
      </c>
      <c r="F16" s="6" t="s">
        <v>114</v>
      </c>
      <c r="G16" s="6" t="s">
        <v>70</v>
      </c>
      <c r="H16" s="6" t="s">
        <v>113</v>
      </c>
      <c r="I16" s="6" t="s">
        <v>71</v>
      </c>
      <c r="J16" s="6" t="s">
        <v>72</v>
      </c>
      <c r="K16" s="6">
        <v>1</v>
      </c>
      <c r="M16" s="6" t="s">
        <v>73</v>
      </c>
      <c r="N16" s="6" t="s">
        <v>74</v>
      </c>
      <c r="O16" s="6">
        <v>3</v>
      </c>
      <c r="P16" s="6">
        <v>120.75</v>
      </c>
      <c r="Q16" s="6">
        <v>5</v>
      </c>
      <c r="X16" s="6">
        <v>76.599999999999994</v>
      </c>
      <c r="AE16" s="6">
        <v>48.55</v>
      </c>
      <c r="AG16" s="6">
        <v>0.35</v>
      </c>
      <c r="AJ16" s="6">
        <v>1.5</v>
      </c>
      <c r="AK16" s="6">
        <v>0.2</v>
      </c>
      <c r="AO16" s="6">
        <v>2.5</v>
      </c>
      <c r="AP16" s="6">
        <v>1</v>
      </c>
      <c r="AR16" s="6">
        <v>2.5</v>
      </c>
      <c r="AS16" s="6">
        <v>4.5</v>
      </c>
      <c r="AV16" s="6">
        <v>5</v>
      </c>
      <c r="BD16" s="6">
        <v>6</v>
      </c>
      <c r="BE16" s="6">
        <v>25</v>
      </c>
      <c r="BH16" s="6">
        <v>30</v>
      </c>
      <c r="BI16" s="6">
        <v>20</v>
      </c>
      <c r="BL16" s="6">
        <v>20</v>
      </c>
      <c r="BN16" s="6">
        <v>0</v>
      </c>
      <c r="BO16" s="6">
        <f t="shared" si="0"/>
        <v>150.14999999999998</v>
      </c>
      <c r="BP16" s="7" t="s">
        <v>115</v>
      </c>
    </row>
    <row r="17" spans="1:69" s="6" customFormat="1" x14ac:dyDescent="0.25">
      <c r="A17" s="6" t="s">
        <v>111</v>
      </c>
      <c r="B17" s="6" t="s">
        <v>112</v>
      </c>
      <c r="C17" s="6" t="s">
        <v>82</v>
      </c>
      <c r="D17" s="6" t="s">
        <v>69</v>
      </c>
      <c r="E17" s="6">
        <v>5523</v>
      </c>
      <c r="F17" s="6" t="s">
        <v>114</v>
      </c>
      <c r="G17" s="6" t="s">
        <v>70</v>
      </c>
      <c r="H17" s="6" t="s">
        <v>113</v>
      </c>
      <c r="I17" s="6" t="s">
        <v>71</v>
      </c>
      <c r="J17" s="6" t="s">
        <v>72</v>
      </c>
      <c r="K17" s="6">
        <v>1</v>
      </c>
      <c r="M17" s="6" t="s">
        <v>73</v>
      </c>
      <c r="N17" s="6" t="s">
        <v>74</v>
      </c>
      <c r="O17" s="6">
        <v>2</v>
      </c>
      <c r="P17" s="6">
        <v>51.32</v>
      </c>
      <c r="Q17" s="6">
        <v>25</v>
      </c>
      <c r="U17" s="6">
        <v>0</v>
      </c>
      <c r="X17" s="6">
        <v>15.32</v>
      </c>
      <c r="AE17" s="6">
        <v>2</v>
      </c>
      <c r="AF17" s="6">
        <v>2</v>
      </c>
      <c r="BO17" s="6">
        <f t="shared" si="0"/>
        <v>42.32</v>
      </c>
      <c r="BP17" s="7" t="s">
        <v>115</v>
      </c>
    </row>
    <row r="19" spans="1:69" s="5" customFormat="1" x14ac:dyDescent="0.25">
      <c r="F19" s="5" t="s">
        <v>119</v>
      </c>
    </row>
    <row r="20" spans="1:69" ht="158.25" customHeight="1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2" t="s">
        <v>12</v>
      </c>
      <c r="N20" s="1" t="s">
        <v>13</v>
      </c>
      <c r="O20" s="1" t="s">
        <v>14</v>
      </c>
      <c r="P20" s="3" t="s">
        <v>15</v>
      </c>
      <c r="Q20" s="1" t="s">
        <v>16</v>
      </c>
      <c r="R20" s="1" t="s">
        <v>17</v>
      </c>
      <c r="S20" s="1" t="s">
        <v>18</v>
      </c>
      <c r="T20" s="1" t="s">
        <v>19</v>
      </c>
      <c r="U20" s="1" t="s">
        <v>20</v>
      </c>
      <c r="V20" s="1" t="s">
        <v>21</v>
      </c>
      <c r="W20" s="1" t="s">
        <v>22</v>
      </c>
      <c r="X20" s="1" t="s">
        <v>23</v>
      </c>
      <c r="Y20" s="1" t="s">
        <v>24</v>
      </c>
      <c r="Z20" s="1" t="s">
        <v>25</v>
      </c>
      <c r="AA20" s="1" t="s">
        <v>26</v>
      </c>
      <c r="AB20" s="1" t="s">
        <v>27</v>
      </c>
      <c r="AC20" s="1" t="s">
        <v>28</v>
      </c>
      <c r="AD20" s="1" t="s">
        <v>29</v>
      </c>
      <c r="AE20" s="3" t="s">
        <v>30</v>
      </c>
      <c r="AF20" s="1" t="s">
        <v>31</v>
      </c>
      <c r="AG20" s="1" t="s">
        <v>32</v>
      </c>
      <c r="AH20" s="1" t="s">
        <v>33</v>
      </c>
      <c r="AI20" s="1" t="s">
        <v>34</v>
      </c>
      <c r="AJ20" s="1" t="s">
        <v>35</v>
      </c>
      <c r="AK20" s="1" t="s">
        <v>36</v>
      </c>
      <c r="AL20" s="1" t="s">
        <v>37</v>
      </c>
      <c r="AM20" s="1" t="s">
        <v>38</v>
      </c>
      <c r="AN20" s="1" t="s">
        <v>39</v>
      </c>
      <c r="AO20" s="1" t="s">
        <v>40</v>
      </c>
      <c r="AP20" s="1" t="s">
        <v>41</v>
      </c>
      <c r="AQ20" s="1" t="s">
        <v>42</v>
      </c>
      <c r="AR20" s="1" t="s">
        <v>43</v>
      </c>
      <c r="AS20" s="1" t="s">
        <v>44</v>
      </c>
      <c r="AT20" s="1" t="s">
        <v>45</v>
      </c>
      <c r="AU20" s="1" t="s">
        <v>46</v>
      </c>
      <c r="AV20" s="1" t="s">
        <v>47</v>
      </c>
      <c r="AW20" s="1" t="s">
        <v>48</v>
      </c>
      <c r="AX20" s="1" t="s">
        <v>49</v>
      </c>
      <c r="AY20" s="1" t="s">
        <v>50</v>
      </c>
      <c r="AZ20" s="1" t="s">
        <v>51</v>
      </c>
      <c r="BA20" s="1" t="s">
        <v>52</v>
      </c>
      <c r="BB20" s="1" t="s">
        <v>53</v>
      </c>
      <c r="BC20" s="1" t="s">
        <v>54</v>
      </c>
      <c r="BD20" s="1" t="s">
        <v>55</v>
      </c>
      <c r="BE20" s="1" t="s">
        <v>56</v>
      </c>
      <c r="BF20" s="1" t="s">
        <v>57</v>
      </c>
      <c r="BG20" s="1" t="s">
        <v>58</v>
      </c>
      <c r="BH20" s="3" t="s">
        <v>59</v>
      </c>
      <c r="BI20" s="1" t="s">
        <v>60</v>
      </c>
      <c r="BJ20" s="1" t="s">
        <v>61</v>
      </c>
      <c r="BK20" s="1" t="s">
        <v>62</v>
      </c>
      <c r="BL20" s="3" t="s">
        <v>63</v>
      </c>
      <c r="BM20" s="1" t="s">
        <v>64</v>
      </c>
      <c r="BN20" s="1" t="s">
        <v>65</v>
      </c>
      <c r="BO20" s="2" t="s">
        <v>66</v>
      </c>
      <c r="BP20" s="1" t="s">
        <v>67</v>
      </c>
      <c r="BQ20" s="4"/>
    </row>
    <row r="21" spans="1:69" s="6" customFormat="1" x14ac:dyDescent="0.25">
      <c r="A21" s="6" t="s">
        <v>120</v>
      </c>
      <c r="B21" s="6" t="s">
        <v>121</v>
      </c>
      <c r="C21" s="6" t="s">
        <v>122</v>
      </c>
      <c r="D21" s="6" t="s">
        <v>69</v>
      </c>
      <c r="E21" s="6">
        <v>5497</v>
      </c>
      <c r="F21" s="6" t="s">
        <v>118</v>
      </c>
      <c r="G21" s="6" t="s">
        <v>70</v>
      </c>
      <c r="H21" s="6" t="s">
        <v>119</v>
      </c>
      <c r="I21" s="6" t="s">
        <v>71</v>
      </c>
      <c r="J21" s="6" t="s">
        <v>72</v>
      </c>
      <c r="K21" s="6">
        <v>1</v>
      </c>
      <c r="M21" s="6" t="s">
        <v>73</v>
      </c>
      <c r="N21" s="6" t="s">
        <v>74</v>
      </c>
      <c r="O21" s="6">
        <v>1</v>
      </c>
      <c r="P21" s="6">
        <v>292.24</v>
      </c>
      <c r="Q21" s="6">
        <v>5</v>
      </c>
      <c r="R21" s="6">
        <v>160</v>
      </c>
      <c r="X21" s="6">
        <v>7.66</v>
      </c>
      <c r="AD21" s="6">
        <v>91.92</v>
      </c>
      <c r="AE21" s="6">
        <v>124.3</v>
      </c>
      <c r="AF21" s="6">
        <v>7.5</v>
      </c>
      <c r="AG21" s="6">
        <v>5.25</v>
      </c>
      <c r="AH21" s="6">
        <v>1.1000000000000001</v>
      </c>
      <c r="AJ21" s="6">
        <v>0.5</v>
      </c>
      <c r="AK21" s="6">
        <v>0.2</v>
      </c>
      <c r="AL21" s="6">
        <v>1</v>
      </c>
      <c r="AN21" s="6">
        <v>4.5</v>
      </c>
      <c r="AO21" s="6">
        <v>3.75</v>
      </c>
      <c r="AP21" s="6">
        <v>3</v>
      </c>
      <c r="AQ21" s="6">
        <v>3.5</v>
      </c>
      <c r="AR21" s="6">
        <v>10</v>
      </c>
      <c r="AS21" s="6">
        <v>6</v>
      </c>
      <c r="AT21" s="6">
        <v>5</v>
      </c>
      <c r="AU21" s="6">
        <v>10.5</v>
      </c>
      <c r="AV21" s="6">
        <v>2.5</v>
      </c>
      <c r="BC21" s="6">
        <v>0</v>
      </c>
      <c r="BD21" s="6">
        <v>15</v>
      </c>
      <c r="BE21" s="6">
        <v>25</v>
      </c>
      <c r="BH21" s="6">
        <v>100</v>
      </c>
      <c r="BI21" s="6">
        <v>30</v>
      </c>
      <c r="BJ21" s="6">
        <v>70</v>
      </c>
      <c r="BO21" s="6">
        <f t="shared" ref="BO21:BO35" si="1">SUM(Q21:AD21)+SUM(AF21:BG21)+SUM(BI21:BK21)+SUM(BM21:BN21)</f>
        <v>468.88</v>
      </c>
      <c r="BP21" s="6">
        <v>1</v>
      </c>
    </row>
    <row r="22" spans="1:69" s="6" customFormat="1" x14ac:dyDescent="0.25">
      <c r="A22" s="6" t="s">
        <v>123</v>
      </c>
      <c r="B22" s="6" t="s">
        <v>124</v>
      </c>
      <c r="C22" s="6" t="s">
        <v>125</v>
      </c>
      <c r="D22" s="6" t="s">
        <v>69</v>
      </c>
      <c r="E22" s="6">
        <v>5497</v>
      </c>
      <c r="F22" s="6" t="s">
        <v>118</v>
      </c>
      <c r="G22" s="6" t="s">
        <v>70</v>
      </c>
      <c r="H22" s="6" t="s">
        <v>119</v>
      </c>
      <c r="I22" s="6" t="s">
        <v>71</v>
      </c>
      <c r="J22" s="6" t="s">
        <v>72</v>
      </c>
      <c r="K22" s="6">
        <v>1</v>
      </c>
      <c r="M22" s="6" t="s">
        <v>73</v>
      </c>
      <c r="N22" s="6" t="s">
        <v>74</v>
      </c>
      <c r="O22" s="6">
        <v>2</v>
      </c>
      <c r="P22" s="6">
        <v>242.07</v>
      </c>
      <c r="Q22" s="6">
        <v>0</v>
      </c>
      <c r="R22" s="6">
        <v>0</v>
      </c>
      <c r="X22" s="6">
        <v>45.96</v>
      </c>
      <c r="Y22" s="6">
        <v>30.25</v>
      </c>
      <c r="Z22" s="6">
        <v>160.86000000000001</v>
      </c>
      <c r="AE22" s="6">
        <v>165.7</v>
      </c>
      <c r="AF22" s="6">
        <v>3</v>
      </c>
      <c r="AG22" s="6">
        <v>1.75</v>
      </c>
      <c r="AH22" s="6">
        <v>0.2</v>
      </c>
      <c r="AI22" s="6">
        <v>0.75</v>
      </c>
      <c r="AJ22" s="6">
        <v>0.5</v>
      </c>
      <c r="AL22" s="6">
        <v>3</v>
      </c>
      <c r="AN22" s="6">
        <v>1.5</v>
      </c>
      <c r="AQ22" s="6">
        <v>3.5</v>
      </c>
      <c r="AR22" s="6">
        <v>2.5</v>
      </c>
      <c r="AS22" s="6">
        <v>12</v>
      </c>
      <c r="AT22" s="6">
        <v>5</v>
      </c>
      <c r="AV22" s="6">
        <v>5</v>
      </c>
      <c r="AZ22" s="6">
        <v>15</v>
      </c>
      <c r="BD22" s="6">
        <v>12</v>
      </c>
      <c r="BE22" s="6">
        <v>25</v>
      </c>
      <c r="BG22" s="6">
        <v>75</v>
      </c>
      <c r="BH22" s="6">
        <v>10</v>
      </c>
      <c r="BI22" s="6">
        <v>10</v>
      </c>
      <c r="BL22" s="6">
        <v>50</v>
      </c>
      <c r="BM22" s="6">
        <v>30</v>
      </c>
      <c r="BN22" s="6">
        <v>20</v>
      </c>
      <c r="BO22" s="6">
        <f t="shared" si="1"/>
        <v>462.77</v>
      </c>
      <c r="BP22" s="6">
        <v>2</v>
      </c>
    </row>
    <row r="23" spans="1:69" s="6" customFormat="1" x14ac:dyDescent="0.25">
      <c r="A23" s="6" t="s">
        <v>128</v>
      </c>
      <c r="B23" s="6" t="s">
        <v>129</v>
      </c>
      <c r="C23" s="6" t="s">
        <v>86</v>
      </c>
      <c r="D23" s="6" t="s">
        <v>69</v>
      </c>
      <c r="E23" s="6">
        <v>5497</v>
      </c>
      <c r="F23" s="6" t="s">
        <v>118</v>
      </c>
      <c r="G23" s="6" t="s">
        <v>70</v>
      </c>
      <c r="H23" s="6" t="s">
        <v>119</v>
      </c>
      <c r="I23" s="6" t="s">
        <v>71</v>
      </c>
      <c r="J23" s="6" t="s">
        <v>72</v>
      </c>
      <c r="K23" s="6">
        <v>1</v>
      </c>
      <c r="M23" s="6" t="s">
        <v>73</v>
      </c>
      <c r="N23" s="6" t="s">
        <v>74</v>
      </c>
      <c r="O23" s="6">
        <v>1</v>
      </c>
      <c r="P23" s="6">
        <v>381.04</v>
      </c>
      <c r="Q23" s="6">
        <v>5</v>
      </c>
      <c r="U23" s="6">
        <v>0</v>
      </c>
      <c r="X23" s="6">
        <v>91.92</v>
      </c>
      <c r="AD23" s="6">
        <v>245.12</v>
      </c>
      <c r="AE23" s="6">
        <v>28.9</v>
      </c>
      <c r="AG23" s="6">
        <v>0.7</v>
      </c>
      <c r="AH23" s="6">
        <v>0.2</v>
      </c>
      <c r="AL23" s="6">
        <v>3</v>
      </c>
      <c r="BE23" s="6">
        <v>25</v>
      </c>
      <c r="BH23" s="6">
        <v>10</v>
      </c>
      <c r="BI23" s="6">
        <v>10</v>
      </c>
      <c r="BL23" s="6">
        <v>5</v>
      </c>
      <c r="BM23" s="6">
        <v>5</v>
      </c>
      <c r="BO23" s="6">
        <f t="shared" si="1"/>
        <v>385.94</v>
      </c>
      <c r="BP23" s="6">
        <v>3</v>
      </c>
    </row>
    <row r="24" spans="1:69" s="6" customFormat="1" x14ac:dyDescent="0.25">
      <c r="A24" s="6" t="s">
        <v>80</v>
      </c>
      <c r="B24" s="6" t="s">
        <v>81</v>
      </c>
      <c r="C24" s="6" t="s">
        <v>82</v>
      </c>
      <c r="D24" s="6" t="s">
        <v>69</v>
      </c>
      <c r="E24" s="6">
        <v>5497</v>
      </c>
      <c r="F24" s="6" t="s">
        <v>118</v>
      </c>
      <c r="G24" s="6" t="s">
        <v>70</v>
      </c>
      <c r="H24" s="6" t="s">
        <v>119</v>
      </c>
      <c r="I24" s="6" t="s">
        <v>71</v>
      </c>
      <c r="J24" s="6" t="s">
        <v>72</v>
      </c>
      <c r="K24" s="6">
        <v>1</v>
      </c>
      <c r="M24" s="6" t="s">
        <v>73</v>
      </c>
      <c r="N24" s="6" t="s">
        <v>74</v>
      </c>
      <c r="O24" s="6">
        <v>1</v>
      </c>
      <c r="P24" s="6">
        <v>323.42</v>
      </c>
      <c r="Q24" s="6">
        <v>25</v>
      </c>
      <c r="U24" s="6">
        <v>15</v>
      </c>
      <c r="X24" s="6">
        <v>72.77</v>
      </c>
      <c r="Z24" s="6">
        <v>210.65</v>
      </c>
      <c r="AE24" s="6">
        <v>44.05</v>
      </c>
      <c r="AF24" s="6">
        <v>7</v>
      </c>
      <c r="AG24" s="6">
        <v>3.15</v>
      </c>
      <c r="AH24" s="6">
        <v>0.9</v>
      </c>
      <c r="AN24" s="6">
        <v>3</v>
      </c>
      <c r="AR24" s="6">
        <v>5</v>
      </c>
      <c r="BE24" s="6">
        <v>25</v>
      </c>
      <c r="BH24" s="6">
        <v>10</v>
      </c>
      <c r="BI24" s="6">
        <v>10</v>
      </c>
      <c r="BO24" s="6">
        <f t="shared" si="1"/>
        <v>377.47</v>
      </c>
      <c r="BP24" s="6">
        <v>4</v>
      </c>
    </row>
    <row r="25" spans="1:69" s="6" customFormat="1" x14ac:dyDescent="0.25">
      <c r="A25" s="6" t="s">
        <v>78</v>
      </c>
      <c r="B25" s="6" t="s">
        <v>79</v>
      </c>
      <c r="C25" s="6" t="s">
        <v>68</v>
      </c>
      <c r="D25" s="6" t="s">
        <v>69</v>
      </c>
      <c r="E25" s="6">
        <v>5497</v>
      </c>
      <c r="F25" s="6" t="s">
        <v>118</v>
      </c>
      <c r="G25" s="6" t="s">
        <v>70</v>
      </c>
      <c r="H25" s="6" t="s">
        <v>119</v>
      </c>
      <c r="I25" s="6" t="s">
        <v>71</v>
      </c>
      <c r="J25" s="6" t="s">
        <v>72</v>
      </c>
      <c r="K25" s="6">
        <v>1</v>
      </c>
      <c r="M25" s="6" t="s">
        <v>73</v>
      </c>
      <c r="N25" s="6" t="s">
        <v>74</v>
      </c>
      <c r="O25" s="6">
        <v>1</v>
      </c>
      <c r="P25" s="6">
        <v>208.84</v>
      </c>
      <c r="Q25" s="6">
        <v>5</v>
      </c>
      <c r="AD25" s="6">
        <v>183.84</v>
      </c>
      <c r="AE25" s="6">
        <v>143.69999999999999</v>
      </c>
      <c r="AF25" s="6">
        <v>14.5</v>
      </c>
      <c r="AG25" s="6">
        <v>3.15</v>
      </c>
      <c r="AH25" s="6">
        <v>0.3</v>
      </c>
      <c r="AI25" s="6">
        <v>1.5</v>
      </c>
      <c r="AJ25" s="6">
        <v>0.5</v>
      </c>
      <c r="AN25" s="6">
        <v>3</v>
      </c>
      <c r="AO25" s="6">
        <v>23.75</v>
      </c>
      <c r="AQ25" s="6">
        <v>10.5</v>
      </c>
      <c r="AR25" s="6">
        <v>17.5</v>
      </c>
      <c r="AZ25" s="6">
        <v>15</v>
      </c>
      <c r="BC25" s="6">
        <v>20</v>
      </c>
      <c r="BD25" s="6">
        <v>9</v>
      </c>
      <c r="BE25" s="6">
        <v>25</v>
      </c>
      <c r="BH25" s="6">
        <v>30</v>
      </c>
      <c r="BI25" s="6">
        <v>30</v>
      </c>
      <c r="BL25" s="6">
        <v>5</v>
      </c>
      <c r="BN25" s="6">
        <v>5</v>
      </c>
      <c r="BO25" s="6">
        <f t="shared" si="1"/>
        <v>367.53999999999996</v>
      </c>
      <c r="BP25" s="6">
        <v>5</v>
      </c>
    </row>
    <row r="26" spans="1:69" s="6" customFormat="1" x14ac:dyDescent="0.25">
      <c r="A26" s="6" t="s">
        <v>75</v>
      </c>
      <c r="B26" s="6" t="s">
        <v>76</v>
      </c>
      <c r="C26" s="6" t="s">
        <v>77</v>
      </c>
      <c r="D26" s="6" t="s">
        <v>69</v>
      </c>
      <c r="E26" s="6">
        <v>5497</v>
      </c>
      <c r="F26" s="6" t="s">
        <v>118</v>
      </c>
      <c r="G26" s="6" t="s">
        <v>70</v>
      </c>
      <c r="H26" s="6" t="s">
        <v>119</v>
      </c>
      <c r="I26" s="6" t="s">
        <v>71</v>
      </c>
      <c r="J26" s="6" t="s">
        <v>72</v>
      </c>
      <c r="K26" s="6">
        <v>1</v>
      </c>
      <c r="M26" s="6" t="s">
        <v>73</v>
      </c>
      <c r="N26" s="6" t="s">
        <v>74</v>
      </c>
      <c r="O26" s="6">
        <v>1</v>
      </c>
      <c r="P26" s="6">
        <v>175.173</v>
      </c>
      <c r="Q26" s="6">
        <v>5</v>
      </c>
      <c r="R26" s="6">
        <v>9</v>
      </c>
      <c r="T26" s="6">
        <v>0</v>
      </c>
      <c r="U26" s="6">
        <v>0</v>
      </c>
      <c r="X26" s="6">
        <v>91.92</v>
      </c>
      <c r="Y26" s="6">
        <v>33</v>
      </c>
      <c r="AB26" s="6">
        <v>0</v>
      </c>
      <c r="AE26" s="6">
        <v>54.95</v>
      </c>
      <c r="AF26" s="6">
        <v>1</v>
      </c>
      <c r="AG26" s="6">
        <v>4.2</v>
      </c>
      <c r="AH26" s="6">
        <v>1.5</v>
      </c>
      <c r="AI26" s="6">
        <v>0.75</v>
      </c>
      <c r="AK26" s="6">
        <v>1</v>
      </c>
      <c r="AL26" s="6">
        <v>1</v>
      </c>
      <c r="AP26" s="6">
        <v>0.5</v>
      </c>
      <c r="BC26" s="6">
        <v>20</v>
      </c>
      <c r="BE26" s="6">
        <v>25</v>
      </c>
      <c r="BH26" s="6">
        <v>150</v>
      </c>
      <c r="BI26" s="6">
        <v>30</v>
      </c>
      <c r="BJ26" s="6">
        <v>100</v>
      </c>
      <c r="BL26" s="6">
        <v>40</v>
      </c>
      <c r="BM26" s="6">
        <v>5</v>
      </c>
      <c r="BN26" s="6">
        <v>0</v>
      </c>
      <c r="BO26" s="6">
        <f t="shared" si="1"/>
        <v>328.87</v>
      </c>
      <c r="BP26" s="6">
        <v>6</v>
      </c>
    </row>
    <row r="27" spans="1:69" s="6" customFormat="1" x14ac:dyDescent="0.25">
      <c r="A27" s="6" t="s">
        <v>116</v>
      </c>
      <c r="B27" s="6" t="s">
        <v>117</v>
      </c>
      <c r="C27" s="6" t="s">
        <v>68</v>
      </c>
      <c r="D27" s="6" t="s">
        <v>69</v>
      </c>
      <c r="E27" s="6">
        <v>5497</v>
      </c>
      <c r="F27" s="6" t="s">
        <v>118</v>
      </c>
      <c r="G27" s="6" t="s">
        <v>70</v>
      </c>
      <c r="H27" s="6" t="s">
        <v>119</v>
      </c>
      <c r="I27" s="6" t="s">
        <v>71</v>
      </c>
      <c r="J27" s="6" t="s">
        <v>72</v>
      </c>
      <c r="K27" s="6">
        <v>1</v>
      </c>
      <c r="M27" s="6" t="s">
        <v>73</v>
      </c>
      <c r="N27" s="6" t="s">
        <v>74</v>
      </c>
      <c r="O27" s="6">
        <v>1</v>
      </c>
      <c r="P27" s="6">
        <v>495.88900000000001</v>
      </c>
      <c r="Q27" s="6">
        <v>5</v>
      </c>
      <c r="X27" s="6">
        <v>76.599999999999994</v>
      </c>
      <c r="Z27" s="6">
        <v>95.75</v>
      </c>
      <c r="AB27" s="6">
        <v>0</v>
      </c>
      <c r="AE27" s="6">
        <v>125.5</v>
      </c>
      <c r="AF27" s="6">
        <v>4</v>
      </c>
      <c r="AI27" s="6">
        <v>0.75</v>
      </c>
      <c r="AL27" s="6">
        <v>3</v>
      </c>
      <c r="AM27" s="6">
        <v>2</v>
      </c>
      <c r="AN27" s="6">
        <v>9</v>
      </c>
      <c r="AO27" s="6">
        <v>3.75</v>
      </c>
      <c r="AP27" s="6">
        <v>1</v>
      </c>
      <c r="AQ27" s="6">
        <v>7</v>
      </c>
      <c r="AR27" s="6">
        <v>7.5</v>
      </c>
      <c r="AS27" s="6">
        <v>1.5</v>
      </c>
      <c r="AU27" s="6">
        <v>7</v>
      </c>
      <c r="AZ27" s="6">
        <v>15</v>
      </c>
      <c r="BB27" s="6">
        <v>10</v>
      </c>
      <c r="BC27" s="6">
        <v>20</v>
      </c>
      <c r="BD27" s="6">
        <v>9</v>
      </c>
      <c r="BE27" s="6">
        <v>25</v>
      </c>
      <c r="BH27" s="6">
        <v>120</v>
      </c>
      <c r="BI27" s="6">
        <v>20</v>
      </c>
      <c r="BJ27" s="6">
        <v>0</v>
      </c>
      <c r="BL27" s="6">
        <v>25</v>
      </c>
      <c r="BM27" s="6">
        <v>5</v>
      </c>
      <c r="BN27" s="6">
        <v>0</v>
      </c>
      <c r="BO27" s="6">
        <f t="shared" si="1"/>
        <v>327.85</v>
      </c>
      <c r="BP27" s="6">
        <v>7</v>
      </c>
    </row>
    <row r="28" spans="1:69" s="6" customFormat="1" x14ac:dyDescent="0.25">
      <c r="A28" s="6" t="s">
        <v>83</v>
      </c>
      <c r="B28" s="6" t="s">
        <v>84</v>
      </c>
      <c r="C28" s="6" t="s">
        <v>85</v>
      </c>
      <c r="D28" s="6" t="s">
        <v>69</v>
      </c>
      <c r="E28" s="6">
        <v>5497</v>
      </c>
      <c r="F28" s="6" t="s">
        <v>118</v>
      </c>
      <c r="G28" s="6" t="s">
        <v>70</v>
      </c>
      <c r="H28" s="6" t="s">
        <v>119</v>
      </c>
      <c r="I28" s="6" t="s">
        <v>71</v>
      </c>
      <c r="J28" s="6" t="s">
        <v>72</v>
      </c>
      <c r="K28" s="6">
        <v>1</v>
      </c>
      <c r="M28" s="6" t="s">
        <v>73</v>
      </c>
      <c r="N28" s="6" t="s">
        <v>74</v>
      </c>
      <c r="O28" s="6">
        <v>1</v>
      </c>
      <c r="P28" s="6">
        <v>250.49</v>
      </c>
      <c r="Q28" s="6">
        <v>5</v>
      </c>
      <c r="R28" s="6">
        <v>11</v>
      </c>
      <c r="T28" s="6">
        <v>22.5</v>
      </c>
      <c r="U28" s="6">
        <v>9</v>
      </c>
      <c r="Z28" s="6">
        <v>202.99</v>
      </c>
      <c r="AE28" s="6">
        <v>20</v>
      </c>
      <c r="BC28" s="6">
        <v>20</v>
      </c>
      <c r="BH28" s="6">
        <v>45</v>
      </c>
      <c r="BI28" s="6">
        <v>10</v>
      </c>
      <c r="BJ28" s="6">
        <v>35</v>
      </c>
      <c r="BO28" s="6">
        <f t="shared" si="1"/>
        <v>315.49</v>
      </c>
      <c r="BP28" s="6">
        <v>8</v>
      </c>
    </row>
    <row r="29" spans="1:69" s="6" customFormat="1" x14ac:dyDescent="0.25">
      <c r="A29" s="6" t="s">
        <v>92</v>
      </c>
      <c r="B29" s="6" t="s">
        <v>93</v>
      </c>
      <c r="C29" s="6" t="s">
        <v>94</v>
      </c>
      <c r="D29" s="6" t="s">
        <v>69</v>
      </c>
      <c r="E29" s="6">
        <v>5497</v>
      </c>
      <c r="F29" s="6" t="s">
        <v>118</v>
      </c>
      <c r="G29" s="6" t="s">
        <v>70</v>
      </c>
      <c r="H29" s="6" t="s">
        <v>119</v>
      </c>
      <c r="I29" s="6" t="s">
        <v>71</v>
      </c>
      <c r="J29" s="6" t="s">
        <v>72</v>
      </c>
      <c r="K29" s="6">
        <v>1</v>
      </c>
      <c r="M29" s="6" t="s">
        <v>73</v>
      </c>
      <c r="N29" s="6" t="s">
        <v>74</v>
      </c>
      <c r="O29" s="6">
        <v>3</v>
      </c>
      <c r="P29" s="6">
        <v>218.31</v>
      </c>
      <c r="Q29" s="6">
        <v>0</v>
      </c>
      <c r="X29" s="6">
        <v>3.83</v>
      </c>
      <c r="AD29" s="6">
        <v>214.48</v>
      </c>
      <c r="AE29" s="6">
        <v>49</v>
      </c>
      <c r="AL29" s="6">
        <v>4</v>
      </c>
      <c r="BC29" s="6">
        <v>20</v>
      </c>
      <c r="BE29" s="6">
        <v>25</v>
      </c>
      <c r="BH29" s="6">
        <v>5</v>
      </c>
      <c r="BI29" s="6">
        <v>5</v>
      </c>
      <c r="BO29" s="6">
        <f t="shared" si="1"/>
        <v>272.31</v>
      </c>
      <c r="BP29" s="6">
        <v>9</v>
      </c>
    </row>
    <row r="30" spans="1:69" s="6" customFormat="1" x14ac:dyDescent="0.25">
      <c r="A30" s="6" t="s">
        <v>87</v>
      </c>
      <c r="B30" s="6" t="s">
        <v>88</v>
      </c>
      <c r="C30" s="6" t="s">
        <v>89</v>
      </c>
      <c r="D30" s="6" t="s">
        <v>69</v>
      </c>
      <c r="E30" s="6">
        <v>5497</v>
      </c>
      <c r="F30" s="6" t="s">
        <v>118</v>
      </c>
      <c r="G30" s="6" t="s">
        <v>70</v>
      </c>
      <c r="H30" s="6" t="s">
        <v>119</v>
      </c>
      <c r="I30" s="6" t="s">
        <v>71</v>
      </c>
      <c r="J30" s="6" t="s">
        <v>72</v>
      </c>
      <c r="K30" s="6">
        <v>1</v>
      </c>
      <c r="M30" s="6" t="s">
        <v>73</v>
      </c>
      <c r="N30" s="6" t="s">
        <v>74</v>
      </c>
      <c r="O30" s="6">
        <v>1</v>
      </c>
      <c r="P30" s="6">
        <v>72.77</v>
      </c>
      <c r="Q30" s="6">
        <v>0</v>
      </c>
      <c r="X30" s="6">
        <v>72.77</v>
      </c>
      <c r="AE30" s="6">
        <v>184.15</v>
      </c>
      <c r="AF30" s="6">
        <v>1.5</v>
      </c>
      <c r="AG30" s="6">
        <v>1.4</v>
      </c>
      <c r="AH30" s="6">
        <v>0.5</v>
      </c>
      <c r="AN30" s="6">
        <v>1.5</v>
      </c>
      <c r="AO30" s="6">
        <v>1.25</v>
      </c>
      <c r="AP30" s="6">
        <v>1</v>
      </c>
      <c r="AQ30" s="6">
        <v>10.5</v>
      </c>
      <c r="AR30" s="6">
        <v>27.5</v>
      </c>
      <c r="AT30" s="6">
        <v>5</v>
      </c>
      <c r="AZ30" s="6">
        <v>25</v>
      </c>
      <c r="BD30" s="6">
        <v>9</v>
      </c>
      <c r="BE30" s="6">
        <v>25</v>
      </c>
      <c r="BG30" s="6">
        <v>75</v>
      </c>
      <c r="BH30" s="6">
        <v>30</v>
      </c>
      <c r="BI30" s="6">
        <v>10</v>
      </c>
      <c r="BL30" s="6">
        <v>5</v>
      </c>
      <c r="BM30" s="6">
        <v>5</v>
      </c>
      <c r="BO30" s="6">
        <f t="shared" si="1"/>
        <v>271.92</v>
      </c>
      <c r="BP30" s="6">
        <v>10</v>
      </c>
    </row>
    <row r="31" spans="1:69" s="6" customFormat="1" x14ac:dyDescent="0.25">
      <c r="A31" s="6" t="s">
        <v>97</v>
      </c>
      <c r="B31" s="6" t="s">
        <v>98</v>
      </c>
      <c r="C31" s="6" t="s">
        <v>94</v>
      </c>
      <c r="D31" s="6" t="s">
        <v>69</v>
      </c>
      <c r="E31" s="6">
        <v>5497</v>
      </c>
      <c r="F31" s="6" t="s">
        <v>118</v>
      </c>
      <c r="G31" s="6" t="s">
        <v>70</v>
      </c>
      <c r="H31" s="6" t="s">
        <v>119</v>
      </c>
      <c r="I31" s="6" t="s">
        <v>71</v>
      </c>
      <c r="J31" s="6" t="s">
        <v>72</v>
      </c>
      <c r="K31" s="6">
        <v>1</v>
      </c>
      <c r="M31" s="6" t="s">
        <v>73</v>
      </c>
      <c r="N31" s="6" t="s">
        <v>74</v>
      </c>
      <c r="O31" s="6">
        <v>1</v>
      </c>
      <c r="P31" s="6">
        <v>150.54</v>
      </c>
      <c r="Q31" s="6">
        <v>5</v>
      </c>
      <c r="AD31" s="6">
        <v>145.54</v>
      </c>
      <c r="AE31" s="6">
        <v>50.2</v>
      </c>
      <c r="AF31" s="6">
        <v>1.5</v>
      </c>
      <c r="AG31" s="6">
        <v>0.7</v>
      </c>
      <c r="AH31" s="6">
        <v>0.5</v>
      </c>
      <c r="AL31" s="6">
        <v>1</v>
      </c>
      <c r="AS31" s="6">
        <v>1.5</v>
      </c>
      <c r="BC31" s="6">
        <v>20</v>
      </c>
      <c r="BE31" s="6">
        <v>25</v>
      </c>
      <c r="BH31" s="6">
        <v>40</v>
      </c>
      <c r="BI31" s="6">
        <v>5</v>
      </c>
      <c r="BJ31" s="6">
        <v>35</v>
      </c>
      <c r="BL31" s="6">
        <v>15</v>
      </c>
      <c r="BM31" s="6">
        <v>5</v>
      </c>
      <c r="BN31" s="6">
        <v>10</v>
      </c>
      <c r="BO31" s="6">
        <f t="shared" si="1"/>
        <v>255.74</v>
      </c>
      <c r="BP31" s="6">
        <v>11</v>
      </c>
    </row>
    <row r="32" spans="1:69" s="6" customFormat="1" x14ac:dyDescent="0.25">
      <c r="A32" s="6" t="s">
        <v>126</v>
      </c>
      <c r="B32" s="6" t="s">
        <v>127</v>
      </c>
      <c r="C32" s="6" t="s">
        <v>103</v>
      </c>
      <c r="D32" s="6" t="s">
        <v>69</v>
      </c>
      <c r="E32" s="6">
        <v>5497</v>
      </c>
      <c r="F32" s="6" t="s">
        <v>118</v>
      </c>
      <c r="G32" s="6" t="s">
        <v>70</v>
      </c>
      <c r="H32" s="6" t="s">
        <v>119</v>
      </c>
      <c r="I32" s="6" t="s">
        <v>71</v>
      </c>
      <c r="J32" s="6" t="s">
        <v>72</v>
      </c>
      <c r="K32" s="6">
        <v>1</v>
      </c>
      <c r="M32" s="6" t="s">
        <v>73</v>
      </c>
      <c r="N32" s="6" t="s">
        <v>74</v>
      </c>
      <c r="O32" s="6">
        <v>1</v>
      </c>
      <c r="P32" s="6">
        <v>459.05</v>
      </c>
      <c r="Q32" s="6">
        <v>5</v>
      </c>
      <c r="R32" s="6">
        <v>179</v>
      </c>
      <c r="U32" s="6">
        <v>0</v>
      </c>
      <c r="Y32" s="6">
        <v>0</v>
      </c>
      <c r="Z32" s="6">
        <v>0</v>
      </c>
      <c r="BJ32" s="6">
        <v>70</v>
      </c>
      <c r="BO32" s="6">
        <f t="shared" si="1"/>
        <v>254</v>
      </c>
      <c r="BP32" s="7" t="s">
        <v>115</v>
      </c>
    </row>
    <row r="33" spans="1:69" s="6" customFormat="1" x14ac:dyDescent="0.25">
      <c r="A33" s="6" t="s">
        <v>95</v>
      </c>
      <c r="B33" s="6" t="s">
        <v>96</v>
      </c>
      <c r="C33" s="6" t="s">
        <v>86</v>
      </c>
      <c r="D33" s="6" t="s">
        <v>69</v>
      </c>
      <c r="E33" s="6">
        <v>5497</v>
      </c>
      <c r="F33" s="6" t="s">
        <v>118</v>
      </c>
      <c r="G33" s="6" t="s">
        <v>70</v>
      </c>
      <c r="H33" s="6" t="s">
        <v>119</v>
      </c>
      <c r="I33" s="6" t="s">
        <v>71</v>
      </c>
      <c r="J33" s="6" t="s">
        <v>72</v>
      </c>
      <c r="K33" s="6">
        <v>1</v>
      </c>
      <c r="M33" s="6" t="s">
        <v>73</v>
      </c>
      <c r="N33" s="6" t="s">
        <v>74</v>
      </c>
      <c r="O33" s="6">
        <v>1</v>
      </c>
      <c r="P33" s="6">
        <v>167.88</v>
      </c>
      <c r="Q33" s="6">
        <v>0</v>
      </c>
      <c r="R33" s="6">
        <v>22</v>
      </c>
      <c r="X33" s="6">
        <v>45.96</v>
      </c>
      <c r="AD33" s="6">
        <v>91.92</v>
      </c>
      <c r="AE33" s="6">
        <v>33.799999999999997</v>
      </c>
      <c r="AF33" s="6">
        <v>1.5</v>
      </c>
      <c r="AG33" s="6">
        <v>0.7</v>
      </c>
      <c r="AH33" s="6">
        <v>0.1</v>
      </c>
      <c r="AN33" s="6">
        <v>1.5</v>
      </c>
      <c r="AQ33" s="6">
        <v>3.5</v>
      </c>
      <c r="AS33" s="6">
        <v>1.5</v>
      </c>
      <c r="BE33" s="6">
        <v>25</v>
      </c>
      <c r="BH33" s="6">
        <v>65</v>
      </c>
      <c r="BI33" s="6">
        <v>2</v>
      </c>
      <c r="BJ33" s="6">
        <v>35</v>
      </c>
      <c r="BL33" s="6">
        <v>5</v>
      </c>
      <c r="BM33" s="6">
        <v>5</v>
      </c>
      <c r="BO33" s="6">
        <f t="shared" si="1"/>
        <v>235.68</v>
      </c>
      <c r="BP33" s="7">
        <v>12</v>
      </c>
    </row>
    <row r="34" spans="1:69" s="6" customFormat="1" x14ac:dyDescent="0.25">
      <c r="A34" s="6" t="s">
        <v>130</v>
      </c>
      <c r="B34" s="6" t="s">
        <v>131</v>
      </c>
      <c r="C34" s="6" t="s">
        <v>132</v>
      </c>
      <c r="D34" s="6" t="s">
        <v>69</v>
      </c>
      <c r="E34" s="6">
        <v>5497</v>
      </c>
      <c r="F34" s="6" t="s">
        <v>118</v>
      </c>
      <c r="G34" s="6" t="s">
        <v>70</v>
      </c>
      <c r="H34" s="6" t="s">
        <v>119</v>
      </c>
      <c r="I34" s="6" t="s">
        <v>71</v>
      </c>
      <c r="J34" s="6" t="s">
        <v>72</v>
      </c>
      <c r="K34" s="6">
        <v>1</v>
      </c>
      <c r="M34" s="6" t="s">
        <v>73</v>
      </c>
      <c r="N34" s="6" t="s">
        <v>74</v>
      </c>
      <c r="O34" s="6">
        <v>1</v>
      </c>
      <c r="P34" s="6">
        <v>202.99</v>
      </c>
      <c r="Q34" s="6">
        <v>0</v>
      </c>
      <c r="X34" s="6">
        <v>15.32</v>
      </c>
      <c r="Z34" s="6">
        <v>187.67</v>
      </c>
      <c r="BH34" s="6">
        <v>30</v>
      </c>
      <c r="BI34" s="6">
        <v>30</v>
      </c>
      <c r="BO34" s="6">
        <f t="shared" si="1"/>
        <v>232.98999999999998</v>
      </c>
      <c r="BP34" s="7">
        <v>13</v>
      </c>
    </row>
    <row r="35" spans="1:69" s="6" customFormat="1" x14ac:dyDescent="0.25">
      <c r="A35" s="6" t="s">
        <v>99</v>
      </c>
      <c r="B35" s="6" t="s">
        <v>100</v>
      </c>
      <c r="C35" s="6" t="s">
        <v>86</v>
      </c>
      <c r="D35" s="6" t="s">
        <v>69</v>
      </c>
      <c r="E35" s="6">
        <v>5497</v>
      </c>
      <c r="F35" s="6" t="s">
        <v>118</v>
      </c>
      <c r="G35" s="6" t="s">
        <v>70</v>
      </c>
      <c r="H35" s="6" t="s">
        <v>119</v>
      </c>
      <c r="I35" s="6" t="s">
        <v>71</v>
      </c>
      <c r="J35" s="6" t="s">
        <v>72</v>
      </c>
      <c r="K35" s="6">
        <v>1</v>
      </c>
      <c r="M35" s="6" t="s">
        <v>73</v>
      </c>
      <c r="N35" s="6" t="s">
        <v>74</v>
      </c>
      <c r="O35" s="6">
        <v>1</v>
      </c>
      <c r="P35" s="6">
        <v>188.84</v>
      </c>
      <c r="Q35" s="6">
        <v>5</v>
      </c>
      <c r="Z35" s="6">
        <v>183.84</v>
      </c>
      <c r="AE35" s="6">
        <v>38.5</v>
      </c>
      <c r="AF35" s="6">
        <v>1</v>
      </c>
      <c r="AL35" s="6">
        <v>2</v>
      </c>
      <c r="AQ35" s="6">
        <v>10.5</v>
      </c>
      <c r="BE35" s="6">
        <v>25</v>
      </c>
      <c r="BO35" s="6">
        <f t="shared" si="1"/>
        <v>227.34</v>
      </c>
      <c r="BP35" s="7">
        <v>14</v>
      </c>
    </row>
    <row r="36" spans="1:69" s="6" customFormat="1" x14ac:dyDescent="0.25">
      <c r="A36" s="6" t="s">
        <v>90</v>
      </c>
      <c r="B36" s="6" t="s">
        <v>91</v>
      </c>
      <c r="C36" s="6" t="s">
        <v>68</v>
      </c>
      <c r="D36" s="6" t="s">
        <v>69</v>
      </c>
      <c r="E36" s="6">
        <v>5497</v>
      </c>
      <c r="F36" s="6" t="s">
        <v>118</v>
      </c>
      <c r="G36" s="6" t="s">
        <v>70</v>
      </c>
      <c r="H36" s="6" t="s">
        <v>119</v>
      </c>
      <c r="I36" s="6" t="s">
        <v>71</v>
      </c>
      <c r="J36" s="6" t="s">
        <v>72</v>
      </c>
      <c r="K36" s="6">
        <v>1</v>
      </c>
      <c r="M36" s="6" t="s">
        <v>73</v>
      </c>
      <c r="N36" s="6" t="s">
        <v>74</v>
      </c>
      <c r="O36" s="6">
        <v>1</v>
      </c>
      <c r="P36" s="6">
        <v>123.16</v>
      </c>
      <c r="Q36" s="6">
        <v>5</v>
      </c>
      <c r="U36" s="6">
        <v>0</v>
      </c>
      <c r="V36" s="6">
        <v>0</v>
      </c>
      <c r="X36" s="6">
        <v>7.66</v>
      </c>
      <c r="AE36" s="6">
        <v>156.94999999999999</v>
      </c>
      <c r="AF36" s="6">
        <v>2</v>
      </c>
      <c r="AG36" s="6">
        <v>0.7</v>
      </c>
      <c r="AL36" s="6">
        <v>2</v>
      </c>
      <c r="AM36" s="6">
        <v>6</v>
      </c>
      <c r="AN36" s="6">
        <v>1.5</v>
      </c>
      <c r="AO36" s="6">
        <v>1.25</v>
      </c>
      <c r="AQ36" s="6">
        <v>7</v>
      </c>
      <c r="AR36" s="6">
        <v>7.5</v>
      </c>
      <c r="AS36" s="6">
        <v>1.5</v>
      </c>
      <c r="AT36" s="6">
        <v>5</v>
      </c>
      <c r="AU36" s="6">
        <v>21</v>
      </c>
      <c r="AV36" s="6">
        <v>7.5</v>
      </c>
      <c r="AX36" s="6">
        <v>14</v>
      </c>
      <c r="AZ36" s="6">
        <v>25</v>
      </c>
      <c r="BB36" s="6">
        <v>10</v>
      </c>
      <c r="BC36" s="6">
        <v>20</v>
      </c>
      <c r="BE36" s="6">
        <v>25</v>
      </c>
      <c r="BH36" s="6">
        <v>5</v>
      </c>
      <c r="BI36" s="6">
        <v>5</v>
      </c>
      <c r="BO36" s="6">
        <f t="shared" ref="BO36:BO42" si="2">SUM(Q36:AD36)+SUM(AF36:BG36)+SUM(BI36:BK36)+SUM(BM36:BN36)</f>
        <v>174.60999999999999</v>
      </c>
      <c r="BP36" s="7">
        <v>15</v>
      </c>
    </row>
    <row r="37" spans="1:69" s="6" customFormat="1" x14ac:dyDescent="0.25">
      <c r="A37" s="6" t="s">
        <v>106</v>
      </c>
      <c r="B37" s="6" t="s">
        <v>107</v>
      </c>
      <c r="C37" s="6" t="s">
        <v>108</v>
      </c>
      <c r="D37" s="6" t="s">
        <v>69</v>
      </c>
      <c r="E37" s="6">
        <v>5497</v>
      </c>
      <c r="F37" s="6" t="s">
        <v>118</v>
      </c>
      <c r="G37" s="6" t="s">
        <v>70</v>
      </c>
      <c r="H37" s="6" t="s">
        <v>119</v>
      </c>
      <c r="I37" s="6" t="s">
        <v>71</v>
      </c>
      <c r="J37" s="6" t="s">
        <v>72</v>
      </c>
      <c r="K37" s="6">
        <v>1</v>
      </c>
      <c r="M37" s="6" t="s">
        <v>73</v>
      </c>
      <c r="N37" s="6" t="s">
        <v>74</v>
      </c>
      <c r="O37" s="6">
        <v>2</v>
      </c>
      <c r="P37" s="6">
        <v>143.33000000000001</v>
      </c>
      <c r="Q37" s="6">
        <v>0</v>
      </c>
      <c r="T37" s="6">
        <v>139.5</v>
      </c>
      <c r="X37" s="6">
        <v>3.83</v>
      </c>
      <c r="BH37" s="6">
        <v>30</v>
      </c>
      <c r="BI37" s="6">
        <v>30</v>
      </c>
      <c r="BO37" s="6">
        <f>SUM(Q37:AD37)+SUM(AF37:BG37)+SUM(BI37:BK37)+SUM(BM37:BN37)</f>
        <v>173.33</v>
      </c>
      <c r="BP37" s="7">
        <v>16</v>
      </c>
    </row>
    <row r="38" spans="1:69" s="6" customFormat="1" x14ac:dyDescent="0.25">
      <c r="A38" s="6" t="s">
        <v>104</v>
      </c>
      <c r="B38" s="6" t="s">
        <v>105</v>
      </c>
      <c r="C38" s="6" t="s">
        <v>68</v>
      </c>
      <c r="D38" s="6" t="s">
        <v>69</v>
      </c>
      <c r="E38" s="6">
        <v>5497</v>
      </c>
      <c r="F38" s="6" t="s">
        <v>118</v>
      </c>
      <c r="G38" s="6" t="s">
        <v>70</v>
      </c>
      <c r="H38" s="6" t="s">
        <v>119</v>
      </c>
      <c r="I38" s="6" t="s">
        <v>71</v>
      </c>
      <c r="J38" s="6" t="s">
        <v>72</v>
      </c>
      <c r="K38" s="6">
        <v>1</v>
      </c>
      <c r="M38" s="6" t="s">
        <v>73</v>
      </c>
      <c r="N38" s="6" t="s">
        <v>74</v>
      </c>
      <c r="O38" s="6">
        <v>1</v>
      </c>
      <c r="P38" s="6">
        <v>113.09</v>
      </c>
      <c r="Q38" s="6">
        <v>25</v>
      </c>
      <c r="X38" s="6">
        <v>88.09</v>
      </c>
      <c r="AE38" s="6">
        <v>59.35</v>
      </c>
      <c r="AF38" s="6">
        <v>4</v>
      </c>
      <c r="AG38" s="6">
        <v>5.25</v>
      </c>
      <c r="AH38" s="6">
        <v>3.1</v>
      </c>
      <c r="AP38" s="6">
        <v>0.5</v>
      </c>
      <c r="AS38" s="6">
        <v>1.5</v>
      </c>
      <c r="BC38" s="6">
        <v>0</v>
      </c>
      <c r="BE38" s="6">
        <v>25</v>
      </c>
      <c r="BH38" s="6">
        <v>10</v>
      </c>
      <c r="BI38" s="6">
        <v>10</v>
      </c>
      <c r="BL38" s="6">
        <v>10</v>
      </c>
      <c r="BN38" s="6">
        <v>10</v>
      </c>
      <c r="BO38" s="6">
        <f>SUM(Q38:AD38)+SUM(AF38:BG38)+SUM(BI38:BK38)+SUM(BM38:BN38)</f>
        <v>172.44</v>
      </c>
      <c r="BP38" s="7">
        <v>17</v>
      </c>
    </row>
    <row r="39" spans="1:69" s="6" customFormat="1" x14ac:dyDescent="0.25">
      <c r="A39" s="6" t="s">
        <v>109</v>
      </c>
      <c r="B39" s="6" t="s">
        <v>110</v>
      </c>
      <c r="C39" s="6" t="s">
        <v>108</v>
      </c>
      <c r="D39" s="6" t="s">
        <v>69</v>
      </c>
      <c r="E39" s="6">
        <v>5497</v>
      </c>
      <c r="F39" s="6" t="s">
        <v>118</v>
      </c>
      <c r="G39" s="6" t="s">
        <v>70</v>
      </c>
      <c r="H39" s="6" t="s">
        <v>119</v>
      </c>
      <c r="I39" s="6" t="s">
        <v>71</v>
      </c>
      <c r="J39" s="6" t="s">
        <v>72</v>
      </c>
      <c r="K39" s="6">
        <v>1</v>
      </c>
      <c r="M39" s="6" t="s">
        <v>73</v>
      </c>
      <c r="N39" s="6" t="s">
        <v>74</v>
      </c>
      <c r="O39" s="6">
        <v>3</v>
      </c>
      <c r="P39" s="6">
        <v>137.44</v>
      </c>
      <c r="Q39" s="6">
        <v>5</v>
      </c>
      <c r="R39" s="6">
        <v>3</v>
      </c>
      <c r="U39" s="6">
        <v>11</v>
      </c>
      <c r="X39" s="6">
        <v>68.94</v>
      </c>
      <c r="Y39" s="6">
        <v>49.5</v>
      </c>
      <c r="AE39" s="6">
        <v>25</v>
      </c>
      <c r="BE39" s="6">
        <v>25</v>
      </c>
      <c r="BO39" s="6">
        <f>SUM(Q39:AD39)+SUM(AF39:BG39)+SUM(BI39:BK39)+SUM(BM39:BN39)</f>
        <v>162.44</v>
      </c>
      <c r="BP39" s="7" t="s">
        <v>115</v>
      </c>
    </row>
    <row r="40" spans="1:69" s="6" customFormat="1" x14ac:dyDescent="0.25">
      <c r="A40" s="6" t="s">
        <v>133</v>
      </c>
      <c r="B40" s="6" t="s">
        <v>134</v>
      </c>
      <c r="C40" s="6" t="s">
        <v>135</v>
      </c>
      <c r="D40" s="6" t="s">
        <v>69</v>
      </c>
      <c r="E40" s="6">
        <v>5497</v>
      </c>
      <c r="F40" s="6" t="s">
        <v>118</v>
      </c>
      <c r="G40" s="6" t="s">
        <v>70</v>
      </c>
      <c r="H40" s="6" t="s">
        <v>119</v>
      </c>
      <c r="I40" s="6" t="s">
        <v>71</v>
      </c>
      <c r="J40" s="6" t="s">
        <v>72</v>
      </c>
      <c r="K40" s="6">
        <v>1</v>
      </c>
      <c r="M40" s="6" t="s">
        <v>73</v>
      </c>
      <c r="N40" s="6" t="s">
        <v>74</v>
      </c>
      <c r="O40" s="6">
        <v>1</v>
      </c>
      <c r="P40" s="6">
        <v>109.26</v>
      </c>
      <c r="Q40" s="6">
        <v>25</v>
      </c>
      <c r="X40" s="6">
        <v>84.26</v>
      </c>
      <c r="AE40" s="6">
        <v>41.95</v>
      </c>
      <c r="AF40" s="6">
        <v>2.5</v>
      </c>
      <c r="AG40" s="6">
        <v>1.05</v>
      </c>
      <c r="AH40" s="6">
        <v>0.4</v>
      </c>
      <c r="AL40" s="6">
        <v>1</v>
      </c>
      <c r="AR40" s="6">
        <v>5</v>
      </c>
      <c r="AU40" s="6">
        <v>7</v>
      </c>
      <c r="BE40" s="6">
        <v>25</v>
      </c>
      <c r="BH40" s="6">
        <v>40</v>
      </c>
      <c r="BI40" s="6">
        <v>5</v>
      </c>
      <c r="BJ40" s="6">
        <v>0</v>
      </c>
      <c r="BL40" s="6">
        <v>25</v>
      </c>
      <c r="BM40" s="6">
        <v>0</v>
      </c>
      <c r="BN40" s="6">
        <v>0</v>
      </c>
      <c r="BO40" s="6">
        <f>SUM(Q40:AD40)+SUM(AF40:BG40)+SUM(BI40:BK40)+SUM(BM40:BN40)</f>
        <v>156.21</v>
      </c>
      <c r="BP40" s="7">
        <v>18</v>
      </c>
    </row>
    <row r="41" spans="1:69" s="6" customFormat="1" x14ac:dyDescent="0.25">
      <c r="A41" s="6" t="s">
        <v>101</v>
      </c>
      <c r="B41" s="6" t="s">
        <v>102</v>
      </c>
      <c r="C41" s="6" t="s">
        <v>103</v>
      </c>
      <c r="D41" s="6" t="s">
        <v>69</v>
      </c>
      <c r="E41" s="6">
        <v>5497</v>
      </c>
      <c r="F41" s="6" t="s">
        <v>118</v>
      </c>
      <c r="G41" s="6" t="s">
        <v>70</v>
      </c>
      <c r="H41" s="6" t="s">
        <v>119</v>
      </c>
      <c r="I41" s="6" t="s">
        <v>71</v>
      </c>
      <c r="J41" s="6" t="s">
        <v>72</v>
      </c>
      <c r="K41" s="6">
        <v>1</v>
      </c>
      <c r="M41" s="6" t="s">
        <v>73</v>
      </c>
      <c r="N41" s="6" t="s">
        <v>74</v>
      </c>
      <c r="O41" s="6">
        <v>2</v>
      </c>
      <c r="P41" s="6">
        <v>120.75</v>
      </c>
      <c r="Q41" s="6">
        <v>5</v>
      </c>
      <c r="X41" s="6">
        <v>76.599999999999994</v>
      </c>
      <c r="AE41" s="6">
        <v>48.55</v>
      </c>
      <c r="AG41" s="6">
        <v>0.35</v>
      </c>
      <c r="AJ41" s="6">
        <v>1.5</v>
      </c>
      <c r="AK41" s="6">
        <v>0.2</v>
      </c>
      <c r="AO41" s="6">
        <v>2.5</v>
      </c>
      <c r="AP41" s="6">
        <v>1</v>
      </c>
      <c r="AR41" s="6">
        <v>2.5</v>
      </c>
      <c r="AS41" s="6">
        <v>4.5</v>
      </c>
      <c r="AV41" s="6">
        <v>5</v>
      </c>
      <c r="BD41" s="6">
        <v>6</v>
      </c>
      <c r="BE41" s="6">
        <v>25</v>
      </c>
      <c r="BH41" s="6">
        <v>30</v>
      </c>
      <c r="BI41" s="6">
        <v>20</v>
      </c>
      <c r="BL41" s="6">
        <v>20</v>
      </c>
      <c r="BN41" s="6">
        <v>0</v>
      </c>
      <c r="BO41" s="6">
        <f t="shared" si="2"/>
        <v>150.14999999999998</v>
      </c>
      <c r="BP41" s="7" t="s">
        <v>115</v>
      </c>
    </row>
    <row r="42" spans="1:69" s="6" customFormat="1" x14ac:dyDescent="0.25">
      <c r="A42" s="6" t="s">
        <v>111</v>
      </c>
      <c r="B42" s="6" t="s">
        <v>112</v>
      </c>
      <c r="C42" s="6" t="s">
        <v>82</v>
      </c>
      <c r="D42" s="6" t="s">
        <v>69</v>
      </c>
      <c r="E42" s="6">
        <v>5497</v>
      </c>
      <c r="F42" s="6" t="s">
        <v>118</v>
      </c>
      <c r="G42" s="6" t="s">
        <v>70</v>
      </c>
      <c r="H42" s="6" t="s">
        <v>119</v>
      </c>
      <c r="I42" s="6" t="s">
        <v>71</v>
      </c>
      <c r="J42" s="6" t="s">
        <v>72</v>
      </c>
      <c r="K42" s="6">
        <v>1</v>
      </c>
      <c r="M42" s="6" t="s">
        <v>73</v>
      </c>
      <c r="N42" s="6" t="s">
        <v>74</v>
      </c>
      <c r="O42" s="6">
        <v>1</v>
      </c>
      <c r="P42" s="6">
        <v>51.32</v>
      </c>
      <c r="Q42" s="6">
        <v>25</v>
      </c>
      <c r="U42" s="6">
        <v>0</v>
      </c>
      <c r="X42" s="6">
        <v>15.32</v>
      </c>
      <c r="AE42" s="6">
        <v>2</v>
      </c>
      <c r="AF42" s="6">
        <v>2</v>
      </c>
      <c r="BO42" s="6">
        <f t="shared" si="2"/>
        <v>42.32</v>
      </c>
      <c r="BP42" s="7" t="s">
        <v>115</v>
      </c>
    </row>
    <row r="44" spans="1:69" s="5" customFormat="1" x14ac:dyDescent="0.25">
      <c r="F44" s="5" t="s">
        <v>139</v>
      </c>
    </row>
    <row r="45" spans="1:69" ht="183.75" customHeight="1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2" t="s">
        <v>12</v>
      </c>
      <c r="N45" s="1" t="s">
        <v>13</v>
      </c>
      <c r="O45" s="1" t="s">
        <v>14</v>
      </c>
      <c r="P45" s="3" t="s">
        <v>15</v>
      </c>
      <c r="Q45" s="1" t="s">
        <v>16</v>
      </c>
      <c r="R45" s="1" t="s">
        <v>17</v>
      </c>
      <c r="S45" s="1" t="s">
        <v>18</v>
      </c>
      <c r="T45" s="1" t="s">
        <v>19</v>
      </c>
      <c r="U45" s="1" t="s">
        <v>20</v>
      </c>
      <c r="V45" s="1" t="s">
        <v>21</v>
      </c>
      <c r="W45" s="1" t="s">
        <v>22</v>
      </c>
      <c r="X45" s="1" t="s">
        <v>23</v>
      </c>
      <c r="Y45" s="1" t="s">
        <v>24</v>
      </c>
      <c r="Z45" s="1" t="s">
        <v>25</v>
      </c>
      <c r="AA45" s="1" t="s">
        <v>26</v>
      </c>
      <c r="AB45" s="1" t="s">
        <v>27</v>
      </c>
      <c r="AC45" s="1" t="s">
        <v>28</v>
      </c>
      <c r="AD45" s="1" t="s">
        <v>29</v>
      </c>
      <c r="AE45" s="3" t="s">
        <v>30</v>
      </c>
      <c r="AF45" s="1" t="s">
        <v>31</v>
      </c>
      <c r="AG45" s="1" t="s">
        <v>32</v>
      </c>
      <c r="AH45" s="1" t="s">
        <v>33</v>
      </c>
      <c r="AI45" s="1" t="s">
        <v>34</v>
      </c>
      <c r="AJ45" s="1" t="s">
        <v>35</v>
      </c>
      <c r="AK45" s="1" t="s">
        <v>36</v>
      </c>
      <c r="AL45" s="1" t="s">
        <v>37</v>
      </c>
      <c r="AM45" s="1" t="s">
        <v>38</v>
      </c>
      <c r="AN45" s="1" t="s">
        <v>39</v>
      </c>
      <c r="AO45" s="1" t="s">
        <v>40</v>
      </c>
      <c r="AP45" s="1" t="s">
        <v>41</v>
      </c>
      <c r="AQ45" s="1" t="s">
        <v>42</v>
      </c>
      <c r="AR45" s="1" t="s">
        <v>43</v>
      </c>
      <c r="AS45" s="1" t="s">
        <v>44</v>
      </c>
      <c r="AT45" s="1" t="s">
        <v>45</v>
      </c>
      <c r="AU45" s="1" t="s">
        <v>46</v>
      </c>
      <c r="AV45" s="1" t="s">
        <v>47</v>
      </c>
      <c r="AW45" s="1" t="s">
        <v>48</v>
      </c>
      <c r="AX45" s="1" t="s">
        <v>49</v>
      </c>
      <c r="AY45" s="1" t="s">
        <v>50</v>
      </c>
      <c r="AZ45" s="1" t="s">
        <v>51</v>
      </c>
      <c r="BA45" s="1" t="s">
        <v>52</v>
      </c>
      <c r="BB45" s="1" t="s">
        <v>53</v>
      </c>
      <c r="BC45" s="1" t="s">
        <v>54</v>
      </c>
      <c r="BD45" s="1" t="s">
        <v>55</v>
      </c>
      <c r="BE45" s="1" t="s">
        <v>56</v>
      </c>
      <c r="BF45" s="1" t="s">
        <v>57</v>
      </c>
      <c r="BG45" s="1" t="s">
        <v>58</v>
      </c>
      <c r="BH45" s="3" t="s">
        <v>59</v>
      </c>
      <c r="BI45" s="1" t="s">
        <v>60</v>
      </c>
      <c r="BJ45" s="1" t="s">
        <v>61</v>
      </c>
      <c r="BK45" s="1" t="s">
        <v>62</v>
      </c>
      <c r="BL45" s="3" t="s">
        <v>63</v>
      </c>
      <c r="BM45" s="1" t="s">
        <v>64</v>
      </c>
      <c r="BN45" s="1" t="s">
        <v>65</v>
      </c>
      <c r="BO45" s="2" t="s">
        <v>66</v>
      </c>
      <c r="BP45" s="1" t="s">
        <v>67</v>
      </c>
      <c r="BQ45" s="4"/>
    </row>
    <row r="46" spans="1:69" s="6" customFormat="1" x14ac:dyDescent="0.25">
      <c r="A46" s="6" t="s">
        <v>136</v>
      </c>
      <c r="B46" s="6" t="s">
        <v>137</v>
      </c>
      <c r="C46" s="6" t="s">
        <v>68</v>
      </c>
      <c r="D46" s="6" t="s">
        <v>69</v>
      </c>
      <c r="E46" s="6">
        <v>5494</v>
      </c>
      <c r="F46" s="6" t="s">
        <v>138</v>
      </c>
      <c r="G46" s="6" t="s">
        <v>70</v>
      </c>
      <c r="H46" s="6" t="s">
        <v>139</v>
      </c>
      <c r="I46" s="6" t="s">
        <v>71</v>
      </c>
      <c r="J46" s="6" t="s">
        <v>72</v>
      </c>
      <c r="K46" s="6">
        <v>1</v>
      </c>
      <c r="M46" s="6" t="s">
        <v>73</v>
      </c>
      <c r="N46" s="6" t="s">
        <v>74</v>
      </c>
      <c r="O46" s="6">
        <v>1</v>
      </c>
      <c r="P46" s="6">
        <v>450.64</v>
      </c>
      <c r="Q46" s="6">
        <v>25</v>
      </c>
      <c r="U46" s="6">
        <v>0</v>
      </c>
      <c r="AD46" s="6">
        <v>413.64</v>
      </c>
      <c r="AE46" s="6">
        <v>25.95</v>
      </c>
      <c r="AF46" s="6">
        <v>0.5</v>
      </c>
      <c r="AG46" s="6">
        <v>0.35</v>
      </c>
      <c r="AH46" s="6">
        <v>0.1</v>
      </c>
      <c r="BE46" s="6">
        <v>25</v>
      </c>
      <c r="BH46" s="6">
        <v>30</v>
      </c>
      <c r="BI46" s="6">
        <v>30</v>
      </c>
      <c r="BL46" s="6">
        <v>5</v>
      </c>
      <c r="BN46" s="6">
        <v>5</v>
      </c>
      <c r="BO46" s="6">
        <f t="shared" ref="BO46:BO65" si="3">SUM(Q46:AD46)+SUM(AF46:BG46)+SUM(BI46:BK46)+SUM(BM46:BN46)</f>
        <v>499.59</v>
      </c>
      <c r="BP46" s="6">
        <v>1</v>
      </c>
    </row>
    <row r="47" spans="1:69" s="6" customFormat="1" x14ac:dyDescent="0.25">
      <c r="A47" s="6" t="s">
        <v>123</v>
      </c>
      <c r="B47" s="6" t="s">
        <v>124</v>
      </c>
      <c r="C47" s="6" t="s">
        <v>125</v>
      </c>
      <c r="D47" s="6" t="s">
        <v>69</v>
      </c>
      <c r="E47" s="6">
        <v>5494</v>
      </c>
      <c r="F47" s="6" t="s">
        <v>138</v>
      </c>
      <c r="G47" s="6" t="s">
        <v>70</v>
      </c>
      <c r="H47" s="6" t="s">
        <v>139</v>
      </c>
      <c r="I47" s="6" t="s">
        <v>71</v>
      </c>
      <c r="J47" s="6" t="s">
        <v>72</v>
      </c>
      <c r="K47" s="6">
        <v>1</v>
      </c>
      <c r="M47" s="6" t="s">
        <v>73</v>
      </c>
      <c r="N47" s="6" t="s">
        <v>74</v>
      </c>
      <c r="O47" s="6">
        <v>1</v>
      </c>
      <c r="P47" s="6">
        <v>242.07</v>
      </c>
      <c r="Q47" s="6">
        <v>0</v>
      </c>
      <c r="R47" s="6">
        <v>0</v>
      </c>
      <c r="X47" s="6">
        <v>45.96</v>
      </c>
      <c r="Y47" s="6">
        <v>30.25</v>
      </c>
      <c r="Z47" s="6">
        <v>160.86000000000001</v>
      </c>
      <c r="AE47" s="6">
        <v>165.7</v>
      </c>
      <c r="AF47" s="6">
        <v>3</v>
      </c>
      <c r="AG47" s="6">
        <v>1.75</v>
      </c>
      <c r="AH47" s="6">
        <v>0.2</v>
      </c>
      <c r="AI47" s="6">
        <v>0.75</v>
      </c>
      <c r="AJ47" s="6">
        <v>0.5</v>
      </c>
      <c r="AL47" s="6">
        <v>3</v>
      </c>
      <c r="AN47" s="6">
        <v>1.5</v>
      </c>
      <c r="AQ47" s="6">
        <v>3.5</v>
      </c>
      <c r="AR47" s="6">
        <v>2.5</v>
      </c>
      <c r="AS47" s="6">
        <v>12</v>
      </c>
      <c r="AT47" s="6">
        <v>5</v>
      </c>
      <c r="AV47" s="6">
        <v>5</v>
      </c>
      <c r="AZ47" s="6">
        <v>15</v>
      </c>
      <c r="BD47" s="6">
        <v>12</v>
      </c>
      <c r="BE47" s="6">
        <v>25</v>
      </c>
      <c r="BG47" s="6">
        <v>75</v>
      </c>
      <c r="BH47" s="6">
        <v>10</v>
      </c>
      <c r="BI47" s="6">
        <v>10</v>
      </c>
      <c r="BL47" s="6">
        <v>50</v>
      </c>
      <c r="BM47" s="6">
        <v>30</v>
      </c>
      <c r="BN47" s="6">
        <v>20</v>
      </c>
      <c r="BO47" s="6">
        <f t="shared" si="3"/>
        <v>462.77</v>
      </c>
      <c r="BP47" s="6">
        <v>2</v>
      </c>
    </row>
    <row r="48" spans="1:69" s="6" customFormat="1" x14ac:dyDescent="0.25">
      <c r="A48" s="6" t="s">
        <v>80</v>
      </c>
      <c r="B48" s="6" t="s">
        <v>81</v>
      </c>
      <c r="C48" s="6" t="s">
        <v>82</v>
      </c>
      <c r="D48" s="6" t="s">
        <v>69</v>
      </c>
      <c r="E48" s="6">
        <v>5494</v>
      </c>
      <c r="F48" s="6" t="s">
        <v>138</v>
      </c>
      <c r="G48" s="6" t="s">
        <v>70</v>
      </c>
      <c r="H48" s="6" t="s">
        <v>139</v>
      </c>
      <c r="I48" s="6" t="s">
        <v>71</v>
      </c>
      <c r="J48" s="6" t="s">
        <v>72</v>
      </c>
      <c r="K48" s="6">
        <v>1</v>
      </c>
      <c r="M48" s="6" t="s">
        <v>73</v>
      </c>
      <c r="N48" s="6" t="s">
        <v>74</v>
      </c>
      <c r="O48" s="6">
        <v>3</v>
      </c>
      <c r="P48" s="6">
        <v>323.42</v>
      </c>
      <c r="Q48" s="6">
        <v>25</v>
      </c>
      <c r="U48" s="6">
        <v>15</v>
      </c>
      <c r="X48" s="6">
        <v>72.77</v>
      </c>
      <c r="Z48" s="6">
        <v>210.65</v>
      </c>
      <c r="AE48" s="6">
        <v>44.05</v>
      </c>
      <c r="AF48" s="6">
        <v>7</v>
      </c>
      <c r="AG48" s="6">
        <v>3.15</v>
      </c>
      <c r="AH48" s="6">
        <v>0.9</v>
      </c>
      <c r="AN48" s="6">
        <v>3</v>
      </c>
      <c r="AR48" s="6">
        <v>5</v>
      </c>
      <c r="BE48" s="6">
        <v>25</v>
      </c>
      <c r="BH48" s="6">
        <v>10</v>
      </c>
      <c r="BI48" s="6">
        <v>10</v>
      </c>
      <c r="BO48" s="6">
        <f t="shared" ref="BO48:BO58" si="4">SUM(Q48:AD48)+SUM(AF48:BG48)+SUM(BI48:BK48)+SUM(BM48:BN48)</f>
        <v>377.47</v>
      </c>
      <c r="BP48" s="6">
        <v>3</v>
      </c>
    </row>
    <row r="49" spans="1:68" s="6" customFormat="1" x14ac:dyDescent="0.25">
      <c r="A49" s="6" t="s">
        <v>78</v>
      </c>
      <c r="B49" s="6" t="s">
        <v>79</v>
      </c>
      <c r="C49" s="6" t="s">
        <v>68</v>
      </c>
      <c r="D49" s="6" t="s">
        <v>69</v>
      </c>
      <c r="E49" s="6">
        <v>5494</v>
      </c>
      <c r="F49" s="6" t="s">
        <v>138</v>
      </c>
      <c r="G49" s="6" t="s">
        <v>70</v>
      </c>
      <c r="H49" s="6" t="s">
        <v>139</v>
      </c>
      <c r="I49" s="6" t="s">
        <v>71</v>
      </c>
      <c r="J49" s="6" t="s">
        <v>72</v>
      </c>
      <c r="K49" s="6">
        <v>1</v>
      </c>
      <c r="M49" s="6" t="s">
        <v>73</v>
      </c>
      <c r="N49" s="6" t="s">
        <v>74</v>
      </c>
      <c r="O49" s="6">
        <v>3</v>
      </c>
      <c r="P49" s="6">
        <v>208.84</v>
      </c>
      <c r="Q49" s="6">
        <v>5</v>
      </c>
      <c r="AD49" s="6">
        <v>183.84</v>
      </c>
      <c r="AE49" s="6">
        <v>143.69999999999999</v>
      </c>
      <c r="AF49" s="6">
        <v>14.5</v>
      </c>
      <c r="AG49" s="6">
        <v>3.15</v>
      </c>
      <c r="AH49" s="6">
        <v>0.3</v>
      </c>
      <c r="AI49" s="6">
        <v>1.5</v>
      </c>
      <c r="AJ49" s="6">
        <v>0.5</v>
      </c>
      <c r="AN49" s="6">
        <v>3</v>
      </c>
      <c r="AO49" s="6">
        <v>23.75</v>
      </c>
      <c r="AQ49" s="6">
        <v>10.5</v>
      </c>
      <c r="AR49" s="6">
        <v>17.5</v>
      </c>
      <c r="AZ49" s="6">
        <v>15</v>
      </c>
      <c r="BC49" s="6">
        <v>20</v>
      </c>
      <c r="BD49" s="6">
        <v>9</v>
      </c>
      <c r="BE49" s="6">
        <v>25</v>
      </c>
      <c r="BH49" s="6">
        <v>30</v>
      </c>
      <c r="BI49" s="6">
        <v>30</v>
      </c>
      <c r="BL49" s="6">
        <v>5</v>
      </c>
      <c r="BN49" s="6">
        <v>5</v>
      </c>
      <c r="BO49" s="6">
        <f t="shared" si="4"/>
        <v>367.53999999999996</v>
      </c>
      <c r="BP49" s="6">
        <v>4</v>
      </c>
    </row>
    <row r="50" spans="1:68" s="6" customFormat="1" x14ac:dyDescent="0.25">
      <c r="A50" s="6" t="s">
        <v>75</v>
      </c>
      <c r="B50" s="6" t="s">
        <v>76</v>
      </c>
      <c r="C50" s="6" t="s">
        <v>77</v>
      </c>
      <c r="D50" s="6" t="s">
        <v>69</v>
      </c>
      <c r="E50" s="6">
        <v>5494</v>
      </c>
      <c r="F50" s="6" t="s">
        <v>138</v>
      </c>
      <c r="G50" s="6" t="s">
        <v>70</v>
      </c>
      <c r="H50" s="6" t="s">
        <v>139</v>
      </c>
      <c r="I50" s="6" t="s">
        <v>71</v>
      </c>
      <c r="J50" s="6" t="s">
        <v>72</v>
      </c>
      <c r="K50" s="6">
        <v>1</v>
      </c>
      <c r="M50" s="6" t="s">
        <v>73</v>
      </c>
      <c r="N50" s="6" t="s">
        <v>74</v>
      </c>
      <c r="O50" s="6">
        <v>2</v>
      </c>
      <c r="P50" s="6">
        <v>175.173</v>
      </c>
      <c r="Q50" s="6">
        <v>5</v>
      </c>
      <c r="R50" s="6">
        <v>9</v>
      </c>
      <c r="T50" s="6">
        <v>0</v>
      </c>
      <c r="U50" s="6">
        <v>0</v>
      </c>
      <c r="X50" s="6">
        <v>91.92</v>
      </c>
      <c r="Y50" s="6">
        <v>33</v>
      </c>
      <c r="AB50" s="6">
        <v>0</v>
      </c>
      <c r="AE50" s="6">
        <v>54.95</v>
      </c>
      <c r="AF50" s="6">
        <v>1</v>
      </c>
      <c r="AG50" s="6">
        <v>4.2</v>
      </c>
      <c r="AH50" s="6">
        <v>1.5</v>
      </c>
      <c r="AI50" s="6">
        <v>0.75</v>
      </c>
      <c r="AK50" s="6">
        <v>1</v>
      </c>
      <c r="AL50" s="6">
        <v>1</v>
      </c>
      <c r="AP50" s="6">
        <v>0.5</v>
      </c>
      <c r="BC50" s="6">
        <v>20</v>
      </c>
      <c r="BE50" s="6">
        <v>25</v>
      </c>
      <c r="BH50" s="6">
        <v>150</v>
      </c>
      <c r="BI50" s="6">
        <v>30</v>
      </c>
      <c r="BJ50" s="6">
        <v>100</v>
      </c>
      <c r="BL50" s="6">
        <v>40</v>
      </c>
      <c r="BM50" s="6">
        <v>5</v>
      </c>
      <c r="BN50" s="6">
        <v>0</v>
      </c>
      <c r="BO50" s="6">
        <v>328.87</v>
      </c>
      <c r="BP50" s="6">
        <v>5</v>
      </c>
    </row>
    <row r="51" spans="1:68" s="6" customFormat="1" x14ac:dyDescent="0.25">
      <c r="A51" s="6" t="s">
        <v>83</v>
      </c>
      <c r="B51" s="6" t="s">
        <v>84</v>
      </c>
      <c r="C51" s="6" t="s">
        <v>85</v>
      </c>
      <c r="D51" s="6" t="s">
        <v>69</v>
      </c>
      <c r="E51" s="6">
        <v>5494</v>
      </c>
      <c r="F51" s="6" t="s">
        <v>138</v>
      </c>
      <c r="G51" s="6" t="s">
        <v>70</v>
      </c>
      <c r="H51" s="6" t="s">
        <v>139</v>
      </c>
      <c r="I51" s="6" t="s">
        <v>71</v>
      </c>
      <c r="J51" s="6" t="s">
        <v>72</v>
      </c>
      <c r="K51" s="6">
        <v>1</v>
      </c>
      <c r="M51" s="6" t="s">
        <v>73</v>
      </c>
      <c r="N51" s="6" t="s">
        <v>74</v>
      </c>
      <c r="O51" s="6">
        <v>3</v>
      </c>
      <c r="P51" s="6">
        <v>250.49</v>
      </c>
      <c r="Q51" s="6">
        <v>5</v>
      </c>
      <c r="R51" s="6">
        <v>11</v>
      </c>
      <c r="T51" s="6">
        <v>22.5</v>
      </c>
      <c r="U51" s="6">
        <v>9</v>
      </c>
      <c r="Z51" s="6">
        <v>202.99</v>
      </c>
      <c r="AE51" s="6">
        <v>20</v>
      </c>
      <c r="BC51" s="6">
        <v>20</v>
      </c>
      <c r="BH51" s="6">
        <v>45</v>
      </c>
      <c r="BI51" s="6">
        <v>10</v>
      </c>
      <c r="BJ51" s="6">
        <v>35</v>
      </c>
      <c r="BO51" s="6">
        <f t="shared" si="4"/>
        <v>315.49</v>
      </c>
      <c r="BP51" s="6">
        <v>6</v>
      </c>
    </row>
    <row r="52" spans="1:68" s="6" customFormat="1" x14ac:dyDescent="0.25">
      <c r="A52" s="6" t="s">
        <v>140</v>
      </c>
      <c r="B52" s="6" t="s">
        <v>141</v>
      </c>
      <c r="C52" s="6" t="s">
        <v>86</v>
      </c>
      <c r="D52" s="6" t="s">
        <v>69</v>
      </c>
      <c r="E52" s="6">
        <v>5494</v>
      </c>
      <c r="F52" s="6" t="s">
        <v>138</v>
      </c>
      <c r="G52" s="6" t="s">
        <v>70</v>
      </c>
      <c r="H52" s="6" t="s">
        <v>139</v>
      </c>
      <c r="I52" s="6" t="s">
        <v>71</v>
      </c>
      <c r="J52" s="6" t="s">
        <v>72</v>
      </c>
      <c r="K52" s="6">
        <v>1</v>
      </c>
      <c r="M52" s="6" t="s">
        <v>73</v>
      </c>
      <c r="N52" s="6" t="s">
        <v>74</v>
      </c>
      <c r="O52" s="6">
        <v>1</v>
      </c>
      <c r="P52" s="6">
        <v>224.16</v>
      </c>
      <c r="Q52" s="6">
        <v>25</v>
      </c>
      <c r="X52" s="6">
        <v>22.98</v>
      </c>
      <c r="AD52" s="6">
        <v>176.18</v>
      </c>
      <c r="AE52" s="6">
        <v>42.7</v>
      </c>
      <c r="AF52" s="6">
        <v>0.5</v>
      </c>
      <c r="AG52" s="6">
        <v>0.7</v>
      </c>
      <c r="AT52" s="6">
        <v>15</v>
      </c>
      <c r="AU52" s="6">
        <v>3.5</v>
      </c>
      <c r="AV52" s="6">
        <v>5</v>
      </c>
      <c r="AZ52" s="6">
        <v>15</v>
      </c>
      <c r="BD52" s="6">
        <v>3</v>
      </c>
      <c r="BH52" s="6">
        <v>5</v>
      </c>
      <c r="BI52" s="6">
        <v>5</v>
      </c>
      <c r="BL52" s="6">
        <v>35</v>
      </c>
      <c r="BM52" s="6">
        <v>30</v>
      </c>
      <c r="BN52" s="6">
        <v>5</v>
      </c>
      <c r="BO52" s="6">
        <f t="shared" si="4"/>
        <v>306.86</v>
      </c>
      <c r="BP52" s="6">
        <v>7</v>
      </c>
    </row>
    <row r="53" spans="1:68" s="6" customFormat="1" x14ac:dyDescent="0.25">
      <c r="A53" s="6" t="s">
        <v>92</v>
      </c>
      <c r="B53" s="6" t="s">
        <v>93</v>
      </c>
      <c r="C53" s="6" t="s">
        <v>94</v>
      </c>
      <c r="D53" s="6" t="s">
        <v>69</v>
      </c>
      <c r="E53" s="6">
        <v>5494</v>
      </c>
      <c r="F53" s="6" t="s">
        <v>138</v>
      </c>
      <c r="G53" s="6" t="s">
        <v>70</v>
      </c>
      <c r="H53" s="6" t="s">
        <v>139</v>
      </c>
      <c r="I53" s="6" t="s">
        <v>71</v>
      </c>
      <c r="J53" s="6" t="s">
        <v>72</v>
      </c>
      <c r="K53" s="6">
        <v>1</v>
      </c>
      <c r="M53" s="6" t="s">
        <v>73</v>
      </c>
      <c r="N53" s="6" t="s">
        <v>74</v>
      </c>
      <c r="O53" s="6">
        <v>2</v>
      </c>
      <c r="P53" s="6">
        <v>218.31</v>
      </c>
      <c r="Q53" s="6">
        <v>0</v>
      </c>
      <c r="X53" s="6">
        <v>3.83</v>
      </c>
      <c r="AD53" s="6">
        <v>214.48</v>
      </c>
      <c r="AE53" s="6">
        <v>49</v>
      </c>
      <c r="AL53" s="6">
        <v>4</v>
      </c>
      <c r="BC53" s="6">
        <v>20</v>
      </c>
      <c r="BE53" s="6">
        <v>25</v>
      </c>
      <c r="BH53" s="6">
        <v>5</v>
      </c>
      <c r="BI53" s="6">
        <v>5</v>
      </c>
      <c r="BO53" s="6">
        <f t="shared" si="4"/>
        <v>272.31</v>
      </c>
      <c r="BP53" s="6">
        <v>8</v>
      </c>
    </row>
    <row r="54" spans="1:68" s="6" customFormat="1" x14ac:dyDescent="0.25">
      <c r="A54" s="6" t="s">
        <v>87</v>
      </c>
      <c r="B54" s="6" t="s">
        <v>88</v>
      </c>
      <c r="C54" s="6" t="s">
        <v>89</v>
      </c>
      <c r="D54" s="6" t="s">
        <v>69</v>
      </c>
      <c r="E54" s="6">
        <v>5494</v>
      </c>
      <c r="F54" s="6" t="s">
        <v>138</v>
      </c>
      <c r="G54" s="6" t="s">
        <v>70</v>
      </c>
      <c r="H54" s="6" t="s">
        <v>139</v>
      </c>
      <c r="I54" s="6" t="s">
        <v>71</v>
      </c>
      <c r="J54" s="6" t="s">
        <v>72</v>
      </c>
      <c r="K54" s="6">
        <v>1</v>
      </c>
      <c r="M54" s="6" t="s">
        <v>73</v>
      </c>
      <c r="N54" s="6" t="s">
        <v>74</v>
      </c>
      <c r="O54" s="6">
        <v>2</v>
      </c>
      <c r="P54" s="6">
        <v>72.77</v>
      </c>
      <c r="Q54" s="6">
        <v>0</v>
      </c>
      <c r="X54" s="6">
        <v>72.77</v>
      </c>
      <c r="AE54" s="6">
        <v>184.15</v>
      </c>
      <c r="AF54" s="6">
        <v>1.5</v>
      </c>
      <c r="AG54" s="6">
        <v>1.4</v>
      </c>
      <c r="AH54" s="6">
        <v>0.5</v>
      </c>
      <c r="AN54" s="6">
        <v>1.5</v>
      </c>
      <c r="AO54" s="6">
        <v>1.25</v>
      </c>
      <c r="AP54" s="6">
        <v>1</v>
      </c>
      <c r="AQ54" s="6">
        <v>10.5</v>
      </c>
      <c r="AR54" s="6">
        <v>27.5</v>
      </c>
      <c r="AT54" s="6">
        <v>5</v>
      </c>
      <c r="AZ54" s="6">
        <v>25</v>
      </c>
      <c r="BD54" s="6">
        <v>9</v>
      </c>
      <c r="BE54" s="6">
        <v>25</v>
      </c>
      <c r="BG54" s="6">
        <v>75</v>
      </c>
      <c r="BH54" s="6">
        <v>30</v>
      </c>
      <c r="BI54" s="6">
        <v>10</v>
      </c>
      <c r="BL54" s="6">
        <v>5</v>
      </c>
      <c r="BM54" s="6">
        <v>5</v>
      </c>
      <c r="BO54" s="6">
        <f t="shared" si="4"/>
        <v>271.92</v>
      </c>
      <c r="BP54" s="6">
        <v>9</v>
      </c>
    </row>
    <row r="55" spans="1:68" s="6" customFormat="1" x14ac:dyDescent="0.25">
      <c r="A55" s="6" t="s">
        <v>97</v>
      </c>
      <c r="B55" s="6" t="s">
        <v>98</v>
      </c>
      <c r="C55" s="6" t="s">
        <v>94</v>
      </c>
      <c r="D55" s="6" t="s">
        <v>69</v>
      </c>
      <c r="E55" s="6">
        <v>5494</v>
      </c>
      <c r="F55" s="6" t="s">
        <v>138</v>
      </c>
      <c r="G55" s="6" t="s">
        <v>70</v>
      </c>
      <c r="H55" s="6" t="s">
        <v>139</v>
      </c>
      <c r="I55" s="6" t="s">
        <v>71</v>
      </c>
      <c r="J55" s="6" t="s">
        <v>72</v>
      </c>
      <c r="K55" s="6">
        <v>1</v>
      </c>
      <c r="M55" s="6" t="s">
        <v>73</v>
      </c>
      <c r="N55" s="6" t="s">
        <v>74</v>
      </c>
      <c r="O55" s="6">
        <v>2</v>
      </c>
      <c r="P55" s="6">
        <v>150.54</v>
      </c>
      <c r="Q55" s="6">
        <v>5</v>
      </c>
      <c r="AD55" s="6">
        <v>145.54</v>
      </c>
      <c r="AE55" s="6">
        <v>50.2</v>
      </c>
      <c r="AF55" s="6">
        <v>1.5</v>
      </c>
      <c r="AG55" s="6">
        <v>0.7</v>
      </c>
      <c r="AH55" s="6">
        <v>0.5</v>
      </c>
      <c r="AL55" s="6">
        <v>1</v>
      </c>
      <c r="AS55" s="6">
        <v>1.5</v>
      </c>
      <c r="BC55" s="6">
        <v>20</v>
      </c>
      <c r="BE55" s="6">
        <v>25</v>
      </c>
      <c r="BH55" s="6">
        <v>40</v>
      </c>
      <c r="BI55" s="6">
        <v>5</v>
      </c>
      <c r="BJ55" s="6">
        <v>35</v>
      </c>
      <c r="BL55" s="6">
        <v>15</v>
      </c>
      <c r="BM55" s="6">
        <v>5</v>
      </c>
      <c r="BN55" s="6">
        <v>10</v>
      </c>
      <c r="BO55" s="6">
        <f t="shared" si="4"/>
        <v>255.74</v>
      </c>
      <c r="BP55" s="6">
        <v>10</v>
      </c>
    </row>
    <row r="56" spans="1:68" s="6" customFormat="1" x14ac:dyDescent="0.25">
      <c r="A56" s="6" t="s">
        <v>95</v>
      </c>
      <c r="B56" s="6" t="s">
        <v>96</v>
      </c>
      <c r="C56" s="6" t="s">
        <v>86</v>
      </c>
      <c r="D56" s="6" t="s">
        <v>69</v>
      </c>
      <c r="E56" s="6">
        <v>5494</v>
      </c>
      <c r="F56" s="6" t="s">
        <v>138</v>
      </c>
      <c r="G56" s="6" t="s">
        <v>70</v>
      </c>
      <c r="H56" s="6" t="s">
        <v>139</v>
      </c>
      <c r="I56" s="6" t="s">
        <v>71</v>
      </c>
      <c r="J56" s="6" t="s">
        <v>72</v>
      </c>
      <c r="K56" s="6">
        <v>1</v>
      </c>
      <c r="M56" s="6" t="s">
        <v>73</v>
      </c>
      <c r="N56" s="6" t="s">
        <v>74</v>
      </c>
      <c r="O56" s="6">
        <v>2</v>
      </c>
      <c r="P56" s="6">
        <v>167.88</v>
      </c>
      <c r="Q56" s="6">
        <v>0</v>
      </c>
      <c r="R56" s="6">
        <v>22</v>
      </c>
      <c r="X56" s="6">
        <v>45.96</v>
      </c>
      <c r="AD56" s="6">
        <v>91.92</v>
      </c>
      <c r="AE56" s="6">
        <v>33.799999999999997</v>
      </c>
      <c r="AF56" s="6">
        <v>1.5</v>
      </c>
      <c r="AG56" s="6">
        <v>0.7</v>
      </c>
      <c r="AH56" s="6">
        <v>0.1</v>
      </c>
      <c r="AN56" s="6">
        <v>1.5</v>
      </c>
      <c r="AQ56" s="6">
        <v>3.5</v>
      </c>
      <c r="AS56" s="6">
        <v>1.5</v>
      </c>
      <c r="BE56" s="6">
        <v>25</v>
      </c>
      <c r="BH56" s="6">
        <v>65</v>
      </c>
      <c r="BI56" s="6">
        <v>2</v>
      </c>
      <c r="BJ56" s="6">
        <v>35</v>
      </c>
      <c r="BL56" s="6">
        <v>5</v>
      </c>
      <c r="BM56" s="6">
        <v>5</v>
      </c>
      <c r="BO56" s="6">
        <f t="shared" si="4"/>
        <v>235.68</v>
      </c>
      <c r="BP56" s="6">
        <v>11</v>
      </c>
    </row>
    <row r="57" spans="1:68" s="6" customFormat="1" x14ac:dyDescent="0.25">
      <c r="A57" s="6" t="s">
        <v>130</v>
      </c>
      <c r="B57" s="6" t="s">
        <v>131</v>
      </c>
      <c r="C57" s="6" t="s">
        <v>132</v>
      </c>
      <c r="D57" s="6" t="s">
        <v>69</v>
      </c>
      <c r="E57" s="6">
        <v>5494</v>
      </c>
      <c r="F57" s="6" t="s">
        <v>138</v>
      </c>
      <c r="G57" s="6" t="s">
        <v>70</v>
      </c>
      <c r="H57" s="6" t="s">
        <v>139</v>
      </c>
      <c r="I57" s="6" t="s">
        <v>71</v>
      </c>
      <c r="J57" s="6" t="s">
        <v>72</v>
      </c>
      <c r="K57" s="6">
        <v>1</v>
      </c>
      <c r="M57" s="6" t="s">
        <v>73</v>
      </c>
      <c r="N57" s="6" t="s">
        <v>74</v>
      </c>
      <c r="O57" s="6">
        <v>2</v>
      </c>
      <c r="P57" s="6">
        <v>202.99</v>
      </c>
      <c r="Q57" s="6">
        <v>0</v>
      </c>
      <c r="X57" s="6">
        <v>15.32</v>
      </c>
      <c r="Z57" s="6">
        <v>187.67</v>
      </c>
      <c r="BH57" s="6">
        <v>30</v>
      </c>
      <c r="BI57" s="6">
        <v>30</v>
      </c>
      <c r="BO57" s="6">
        <f t="shared" si="4"/>
        <v>232.98999999999998</v>
      </c>
      <c r="BP57" s="6">
        <v>12</v>
      </c>
    </row>
    <row r="58" spans="1:68" s="6" customFormat="1" x14ac:dyDescent="0.25">
      <c r="A58" s="6" t="s">
        <v>99</v>
      </c>
      <c r="B58" s="6" t="s">
        <v>100</v>
      </c>
      <c r="C58" s="6" t="s">
        <v>86</v>
      </c>
      <c r="D58" s="6" t="s">
        <v>69</v>
      </c>
      <c r="E58" s="6">
        <v>5494</v>
      </c>
      <c r="F58" s="6" t="s">
        <v>138</v>
      </c>
      <c r="G58" s="6" t="s">
        <v>70</v>
      </c>
      <c r="H58" s="6" t="s">
        <v>139</v>
      </c>
      <c r="I58" s="6" t="s">
        <v>71</v>
      </c>
      <c r="J58" s="6" t="s">
        <v>72</v>
      </c>
      <c r="K58" s="6">
        <v>1</v>
      </c>
      <c r="M58" s="6" t="s">
        <v>73</v>
      </c>
      <c r="N58" s="6" t="s">
        <v>74</v>
      </c>
      <c r="O58" s="6">
        <v>2</v>
      </c>
      <c r="P58" s="6">
        <v>188.84</v>
      </c>
      <c r="Q58" s="6">
        <v>5</v>
      </c>
      <c r="Z58" s="6">
        <v>183.84</v>
      </c>
      <c r="AE58" s="6">
        <v>38.5</v>
      </c>
      <c r="AF58" s="6">
        <v>1</v>
      </c>
      <c r="AL58" s="6">
        <v>2</v>
      </c>
      <c r="AQ58" s="6">
        <v>10.5</v>
      </c>
      <c r="BE58" s="6">
        <v>25</v>
      </c>
      <c r="BO58" s="6">
        <f t="shared" si="4"/>
        <v>227.34</v>
      </c>
      <c r="BP58" s="6">
        <v>13</v>
      </c>
    </row>
    <row r="59" spans="1:68" s="6" customFormat="1" x14ac:dyDescent="0.25">
      <c r="A59" s="6" t="s">
        <v>90</v>
      </c>
      <c r="B59" s="6" t="s">
        <v>91</v>
      </c>
      <c r="C59" s="6" t="s">
        <v>68</v>
      </c>
      <c r="D59" s="6" t="s">
        <v>69</v>
      </c>
      <c r="E59" s="6">
        <v>5494</v>
      </c>
      <c r="F59" s="6" t="s">
        <v>138</v>
      </c>
      <c r="G59" s="6" t="s">
        <v>70</v>
      </c>
      <c r="H59" s="6" t="s">
        <v>139</v>
      </c>
      <c r="I59" s="6" t="s">
        <v>71</v>
      </c>
      <c r="J59" s="6" t="s">
        <v>72</v>
      </c>
      <c r="K59" s="6">
        <v>1</v>
      </c>
      <c r="M59" s="6" t="s">
        <v>73</v>
      </c>
      <c r="N59" s="6" t="s">
        <v>74</v>
      </c>
      <c r="O59" s="6">
        <v>2</v>
      </c>
      <c r="P59" s="6">
        <v>123.16</v>
      </c>
      <c r="Q59" s="6">
        <v>5</v>
      </c>
      <c r="U59" s="6">
        <v>0</v>
      </c>
      <c r="V59" s="6">
        <v>0</v>
      </c>
      <c r="X59" s="6">
        <v>7.66</v>
      </c>
      <c r="AE59" s="6">
        <v>156.94999999999999</v>
      </c>
      <c r="AF59" s="6">
        <v>2</v>
      </c>
      <c r="AG59" s="6">
        <v>0.7</v>
      </c>
      <c r="AL59" s="6">
        <v>2</v>
      </c>
      <c r="AM59" s="6">
        <v>6</v>
      </c>
      <c r="AN59" s="6">
        <v>1.5</v>
      </c>
      <c r="AO59" s="6">
        <v>1.25</v>
      </c>
      <c r="AQ59" s="6">
        <v>7</v>
      </c>
      <c r="AR59" s="6">
        <v>7.5</v>
      </c>
      <c r="AS59" s="6">
        <v>1.5</v>
      </c>
      <c r="AT59" s="6">
        <v>5</v>
      </c>
      <c r="AU59" s="6">
        <v>21</v>
      </c>
      <c r="AV59" s="6">
        <v>7.5</v>
      </c>
      <c r="AX59" s="6">
        <v>14</v>
      </c>
      <c r="AZ59" s="6">
        <v>25</v>
      </c>
      <c r="BB59" s="6">
        <v>10</v>
      </c>
      <c r="BC59" s="6">
        <v>20</v>
      </c>
      <c r="BE59" s="6">
        <v>25</v>
      </c>
      <c r="BH59" s="6">
        <v>5</v>
      </c>
      <c r="BI59" s="6">
        <v>5</v>
      </c>
      <c r="BO59" s="6">
        <f t="shared" si="3"/>
        <v>174.60999999999999</v>
      </c>
      <c r="BP59" s="6">
        <v>14</v>
      </c>
    </row>
    <row r="60" spans="1:68" s="6" customFormat="1" x14ac:dyDescent="0.25">
      <c r="A60" s="6" t="s">
        <v>106</v>
      </c>
      <c r="B60" s="6" t="s">
        <v>107</v>
      </c>
      <c r="C60" s="6" t="s">
        <v>108</v>
      </c>
      <c r="D60" s="6" t="s">
        <v>69</v>
      </c>
      <c r="E60" s="6">
        <v>5494</v>
      </c>
      <c r="F60" s="6" t="s">
        <v>138</v>
      </c>
      <c r="G60" s="6" t="s">
        <v>70</v>
      </c>
      <c r="H60" s="6" t="s">
        <v>139</v>
      </c>
      <c r="I60" s="6" t="s">
        <v>71</v>
      </c>
      <c r="J60" s="6" t="s">
        <v>72</v>
      </c>
      <c r="K60" s="6">
        <v>1</v>
      </c>
      <c r="M60" s="6" t="s">
        <v>73</v>
      </c>
      <c r="N60" s="6" t="s">
        <v>74</v>
      </c>
      <c r="O60" s="6">
        <v>1</v>
      </c>
      <c r="P60" s="6">
        <v>143.33000000000001</v>
      </c>
      <c r="Q60" s="6">
        <v>0</v>
      </c>
      <c r="T60" s="6">
        <v>139.5</v>
      </c>
      <c r="X60" s="6">
        <v>3.83</v>
      </c>
      <c r="BH60" s="6">
        <v>30</v>
      </c>
      <c r="BI60" s="6">
        <v>30</v>
      </c>
      <c r="BO60" s="6">
        <f>SUM(Q60:AD60)+SUM(AF60:BG60)+SUM(BI60:BK60)+SUM(BM60:BN60)</f>
        <v>173.33</v>
      </c>
      <c r="BP60" s="6">
        <v>15</v>
      </c>
    </row>
    <row r="61" spans="1:68" s="6" customFormat="1" x14ac:dyDescent="0.25">
      <c r="A61" s="6" t="s">
        <v>104</v>
      </c>
      <c r="B61" s="6" t="s">
        <v>105</v>
      </c>
      <c r="C61" s="6" t="s">
        <v>68</v>
      </c>
      <c r="D61" s="6" t="s">
        <v>69</v>
      </c>
      <c r="E61" s="6">
        <v>5494</v>
      </c>
      <c r="F61" s="6" t="s">
        <v>138</v>
      </c>
      <c r="G61" s="6" t="s">
        <v>70</v>
      </c>
      <c r="H61" s="6" t="s">
        <v>139</v>
      </c>
      <c r="I61" s="6" t="s">
        <v>71</v>
      </c>
      <c r="J61" s="6" t="s">
        <v>72</v>
      </c>
      <c r="K61" s="6">
        <v>1</v>
      </c>
      <c r="M61" s="6" t="s">
        <v>73</v>
      </c>
      <c r="N61" s="6" t="s">
        <v>74</v>
      </c>
      <c r="O61" s="6">
        <v>2</v>
      </c>
      <c r="P61" s="6">
        <v>113.09</v>
      </c>
      <c r="Q61" s="6">
        <v>25</v>
      </c>
      <c r="X61" s="6">
        <v>88.09</v>
      </c>
      <c r="AE61" s="6">
        <v>59.35</v>
      </c>
      <c r="AF61" s="6">
        <v>4</v>
      </c>
      <c r="AG61" s="6">
        <v>5.25</v>
      </c>
      <c r="AH61" s="6">
        <v>3.1</v>
      </c>
      <c r="AP61" s="6">
        <v>0.5</v>
      </c>
      <c r="AS61" s="6">
        <v>1.5</v>
      </c>
      <c r="BC61" s="6">
        <v>0</v>
      </c>
      <c r="BE61" s="6">
        <v>25</v>
      </c>
      <c r="BH61" s="6">
        <v>10</v>
      </c>
      <c r="BI61" s="6">
        <v>10</v>
      </c>
      <c r="BL61" s="6">
        <v>10</v>
      </c>
      <c r="BN61" s="6">
        <v>10</v>
      </c>
      <c r="BO61" s="6">
        <f>SUM(Q61:AD61)+SUM(AF61:BG61)+SUM(BI61:BK61)+SUM(BM61:BN61)</f>
        <v>172.44</v>
      </c>
      <c r="BP61" s="6">
        <v>16</v>
      </c>
    </row>
    <row r="62" spans="1:68" s="6" customFormat="1" x14ac:dyDescent="0.25">
      <c r="A62" s="6" t="s">
        <v>109</v>
      </c>
      <c r="B62" s="6" t="s">
        <v>110</v>
      </c>
      <c r="C62" s="6" t="s">
        <v>108</v>
      </c>
      <c r="D62" s="6" t="s">
        <v>69</v>
      </c>
      <c r="E62" s="6">
        <v>5494</v>
      </c>
      <c r="F62" s="6" t="s">
        <v>138</v>
      </c>
      <c r="G62" s="6" t="s">
        <v>70</v>
      </c>
      <c r="H62" s="6" t="s">
        <v>139</v>
      </c>
      <c r="I62" s="6" t="s">
        <v>71</v>
      </c>
      <c r="J62" s="6" t="s">
        <v>72</v>
      </c>
      <c r="K62" s="6">
        <v>1</v>
      </c>
      <c r="M62" s="6" t="s">
        <v>73</v>
      </c>
      <c r="N62" s="6" t="s">
        <v>74</v>
      </c>
      <c r="O62" s="6">
        <v>1</v>
      </c>
      <c r="P62" s="6">
        <v>137.44</v>
      </c>
      <c r="Q62" s="6">
        <v>5</v>
      </c>
      <c r="R62" s="6">
        <v>3</v>
      </c>
      <c r="U62" s="6">
        <v>11</v>
      </c>
      <c r="X62" s="6">
        <v>68.94</v>
      </c>
      <c r="Y62" s="6">
        <v>49.5</v>
      </c>
      <c r="AE62" s="6">
        <v>25</v>
      </c>
      <c r="BE62" s="6">
        <v>25</v>
      </c>
      <c r="BO62" s="6">
        <f>SUM(Q62:AD62)+SUM(AF62:BG62)+SUM(BI62:BK62)+SUM(BM62:BN62)</f>
        <v>162.44</v>
      </c>
      <c r="BP62" s="6" t="s">
        <v>115</v>
      </c>
    </row>
    <row r="63" spans="1:68" s="6" customFormat="1" x14ac:dyDescent="0.25">
      <c r="A63" s="6" t="s">
        <v>101</v>
      </c>
      <c r="B63" s="6" t="s">
        <v>102</v>
      </c>
      <c r="C63" s="6" t="s">
        <v>103</v>
      </c>
      <c r="D63" s="6" t="s">
        <v>69</v>
      </c>
      <c r="E63" s="6">
        <v>5494</v>
      </c>
      <c r="F63" s="6" t="s">
        <v>138</v>
      </c>
      <c r="G63" s="6" t="s">
        <v>70</v>
      </c>
      <c r="H63" s="6" t="s">
        <v>139</v>
      </c>
      <c r="I63" s="6" t="s">
        <v>71</v>
      </c>
      <c r="J63" s="6" t="s">
        <v>72</v>
      </c>
      <c r="K63" s="6">
        <v>1</v>
      </c>
      <c r="M63" s="6" t="s">
        <v>73</v>
      </c>
      <c r="N63" s="6" t="s">
        <v>74</v>
      </c>
      <c r="O63" s="6">
        <v>1</v>
      </c>
      <c r="P63" s="6">
        <v>120.75</v>
      </c>
      <c r="Q63" s="6">
        <v>5</v>
      </c>
      <c r="X63" s="6">
        <v>76.599999999999994</v>
      </c>
      <c r="AE63" s="6">
        <v>48.55</v>
      </c>
      <c r="AG63" s="6">
        <v>0.35</v>
      </c>
      <c r="AJ63" s="6">
        <v>1.5</v>
      </c>
      <c r="AK63" s="6">
        <v>0.2</v>
      </c>
      <c r="AO63" s="6">
        <v>2.5</v>
      </c>
      <c r="AP63" s="6">
        <v>1</v>
      </c>
      <c r="AR63" s="6">
        <v>2.5</v>
      </c>
      <c r="AS63" s="6">
        <v>4.5</v>
      </c>
      <c r="AV63" s="6">
        <v>5</v>
      </c>
      <c r="BD63" s="6">
        <v>6</v>
      </c>
      <c r="BE63" s="6">
        <v>25</v>
      </c>
      <c r="BH63" s="6">
        <v>30</v>
      </c>
      <c r="BI63" s="6">
        <v>20</v>
      </c>
      <c r="BL63" s="6">
        <v>20</v>
      </c>
      <c r="BN63" s="6">
        <v>0</v>
      </c>
      <c r="BO63" s="6">
        <f t="shared" si="3"/>
        <v>150.14999999999998</v>
      </c>
      <c r="BP63" s="6" t="s">
        <v>115</v>
      </c>
    </row>
    <row r="64" spans="1:68" s="6" customFormat="1" x14ac:dyDescent="0.25">
      <c r="A64" s="6" t="s">
        <v>142</v>
      </c>
      <c r="B64" s="6" t="s">
        <v>143</v>
      </c>
      <c r="C64" s="6" t="s">
        <v>103</v>
      </c>
      <c r="D64" s="6" t="s">
        <v>69</v>
      </c>
      <c r="E64" s="6">
        <v>5494</v>
      </c>
      <c r="F64" s="6" t="s">
        <v>138</v>
      </c>
      <c r="G64" s="6" t="s">
        <v>70</v>
      </c>
      <c r="H64" s="6" t="s">
        <v>139</v>
      </c>
      <c r="I64" s="6" t="s">
        <v>71</v>
      </c>
      <c r="J64" s="6" t="s">
        <v>72</v>
      </c>
      <c r="K64" s="6">
        <v>1</v>
      </c>
      <c r="M64" s="6" t="s">
        <v>73</v>
      </c>
      <c r="N64" s="6" t="s">
        <v>74</v>
      </c>
      <c r="O64" s="6">
        <v>1</v>
      </c>
      <c r="P64" s="6">
        <v>175.74</v>
      </c>
      <c r="Q64" s="6">
        <v>25</v>
      </c>
      <c r="U64" s="6">
        <v>3</v>
      </c>
      <c r="V64" s="6">
        <v>0</v>
      </c>
      <c r="X64" s="6">
        <v>88.09</v>
      </c>
      <c r="BH64" s="6">
        <v>5</v>
      </c>
      <c r="BI64" s="6">
        <v>5</v>
      </c>
      <c r="BO64" s="6">
        <f t="shared" si="3"/>
        <v>121.09</v>
      </c>
      <c r="BP64" s="6" t="s">
        <v>115</v>
      </c>
    </row>
    <row r="65" spans="1:68" s="6" customFormat="1" x14ac:dyDescent="0.25">
      <c r="A65" s="6" t="s">
        <v>111</v>
      </c>
      <c r="B65" s="6" t="s">
        <v>112</v>
      </c>
      <c r="C65" s="6" t="s">
        <v>82</v>
      </c>
      <c r="D65" s="6" t="s">
        <v>69</v>
      </c>
      <c r="E65" s="6">
        <v>5494</v>
      </c>
      <c r="F65" s="6" t="s">
        <v>138</v>
      </c>
      <c r="G65" s="6" t="s">
        <v>70</v>
      </c>
      <c r="H65" s="6" t="s">
        <v>139</v>
      </c>
      <c r="I65" s="6" t="s">
        <v>71</v>
      </c>
      <c r="J65" s="6" t="s">
        <v>72</v>
      </c>
      <c r="K65" s="6">
        <v>1</v>
      </c>
      <c r="M65" s="6" t="s">
        <v>73</v>
      </c>
      <c r="N65" s="6" t="s">
        <v>74</v>
      </c>
      <c r="O65" s="6">
        <v>3</v>
      </c>
      <c r="P65" s="6">
        <v>51.32</v>
      </c>
      <c r="Q65" s="6">
        <v>25</v>
      </c>
      <c r="U65" s="6">
        <v>0</v>
      </c>
      <c r="X65" s="6">
        <v>15.32</v>
      </c>
      <c r="AE65" s="6">
        <v>2</v>
      </c>
      <c r="AF65" s="6">
        <v>2</v>
      </c>
      <c r="BO65" s="6">
        <f t="shared" si="3"/>
        <v>42.32</v>
      </c>
      <c r="BP65" s="6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ΓΝ ΣΑΜΟΥ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ΓΡΗΓΟΡΑΚΗ</dc:creator>
  <cp:lastModifiedBy>Sofia Skorda</cp:lastModifiedBy>
  <dcterms:created xsi:type="dcterms:W3CDTF">2025-06-03T10:31:01Z</dcterms:created>
  <dcterms:modified xsi:type="dcterms:W3CDTF">2026-02-12T06:26:06Z</dcterms:modified>
</cp:coreProperties>
</file>